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<sst xmlns="http://schemas.openxmlformats.org/spreadsheetml/2006/main" count="102" uniqueCount="89">
  <si>
    <t>iš viso</t>
  </si>
  <si>
    <t xml:space="preserve">Ūkio-buities ir gamybinės nuotekos </t>
  </si>
  <si>
    <t>Išleista į paviršinius vandenis</t>
  </si>
  <si>
    <t>iš jų</t>
  </si>
  <si>
    <t>išvalytų iki nustatytų normų</t>
  </si>
  <si>
    <t>užterštų (be valymo)</t>
  </si>
  <si>
    <t>ALYTAUS APSKRITIS</t>
  </si>
  <si>
    <t>Alytaus raj.</t>
  </si>
  <si>
    <t>Alytus</t>
  </si>
  <si>
    <t>Druskininkai</t>
  </si>
  <si>
    <t>Iš viso:</t>
  </si>
  <si>
    <t>KAUNO APSKRITIS</t>
  </si>
  <si>
    <t>Jonavos raj.</t>
  </si>
  <si>
    <t>Kaunas</t>
  </si>
  <si>
    <t>Kauno raj.</t>
  </si>
  <si>
    <t>KLAIPĖDOS APSKRITIS</t>
  </si>
  <si>
    <t>Kretingos raj.</t>
  </si>
  <si>
    <t>Neringa</t>
  </si>
  <si>
    <t>Palanga</t>
  </si>
  <si>
    <t>Skuodo raj.</t>
  </si>
  <si>
    <t>MARIJAMPOLĖS APSKRITIS</t>
  </si>
  <si>
    <t>Kalvarija</t>
  </si>
  <si>
    <t>PANEVĖŽIO APSKRITIS</t>
  </si>
  <si>
    <t>Pasvalio raj.</t>
  </si>
  <si>
    <t>TAURAGĖS APSKRITIS</t>
  </si>
  <si>
    <t>Jurbarko raj.</t>
  </si>
  <si>
    <t>Rietavas</t>
  </si>
  <si>
    <t>UTENOS APSKRITIS</t>
  </si>
  <si>
    <t>Ignalinos raj.</t>
  </si>
  <si>
    <t>Utenos raj.</t>
  </si>
  <si>
    <t>Visaginas</t>
  </si>
  <si>
    <t>VILNIAUS APSKRITIS</t>
  </si>
  <si>
    <t>Vilniaus raj.</t>
  </si>
  <si>
    <t>Vilnius</t>
  </si>
  <si>
    <t>ŠIAULIŲ APSKRITIS</t>
  </si>
  <si>
    <t>Pakruojo raj.</t>
  </si>
  <si>
    <t>Varėnos raj.</t>
  </si>
  <si>
    <t>Birštonas</t>
  </si>
  <si>
    <t>Kaišiadorių raj.</t>
  </si>
  <si>
    <t>Prienų raj.</t>
  </si>
  <si>
    <t>Raseinių raj.</t>
  </si>
  <si>
    <t>Klaipėda</t>
  </si>
  <si>
    <t>Klaipėdos raj.</t>
  </si>
  <si>
    <t>Šilutės raj.</t>
  </si>
  <si>
    <t>Kazlų Rūda</t>
  </si>
  <si>
    <t>Marijampolė</t>
  </si>
  <si>
    <t>Vilkaviškio raj.</t>
  </si>
  <si>
    <t>Šakių raj.</t>
  </si>
  <si>
    <t>Biržų raj.</t>
  </si>
  <si>
    <t>Kupiškio raj.</t>
  </si>
  <si>
    <t>Panevėžys</t>
  </si>
  <si>
    <t>Rokiškio raj.</t>
  </si>
  <si>
    <t>Mažeikių raj.</t>
  </si>
  <si>
    <t>Plungės raj.</t>
  </si>
  <si>
    <t>Telšių raj.</t>
  </si>
  <si>
    <t>Anykščių raj.</t>
  </si>
  <si>
    <t>Molėtų raj.</t>
  </si>
  <si>
    <t>Zarasų raj.</t>
  </si>
  <si>
    <t>Elektrėnai</t>
  </si>
  <si>
    <t>Trakų raj.</t>
  </si>
  <si>
    <t>Ukmergės raj.</t>
  </si>
  <si>
    <t>Šalčininkų raj.</t>
  </si>
  <si>
    <t>Širvintų raj.</t>
  </si>
  <si>
    <t>Švenčionių raj.</t>
  </si>
  <si>
    <t>Akmenės raj.</t>
  </si>
  <si>
    <t>Joniškio raj.</t>
  </si>
  <si>
    <t>Kelmės raj.</t>
  </si>
  <si>
    <t>Radviliškio raj.</t>
  </si>
  <si>
    <t>Šiauliai</t>
  </si>
  <si>
    <t>Šiaulių raj.</t>
  </si>
  <si>
    <t>VISO:</t>
  </si>
  <si>
    <t>Apskritis/Rajonas</t>
  </si>
  <si>
    <t>Lazdijų raj.</t>
  </si>
  <si>
    <t>Kėdainių raj.</t>
  </si>
  <si>
    <t>Panevėžio raj.</t>
  </si>
  <si>
    <t>Pagėgiai</t>
  </si>
  <si>
    <t>Tauragės raj.</t>
  </si>
  <si>
    <t>Šilalės raj.</t>
  </si>
  <si>
    <t>TELŠIŲ APSKRITIS</t>
  </si>
  <si>
    <t>nepakankamai išvalytų</t>
  </si>
  <si>
    <t>nereikalaujančių valymo</t>
  </si>
  <si>
    <t>Lietaus kanalizacijos paviršinės nuotekos išleistos į paviršinius vandenis</t>
  </si>
  <si>
    <t>be valymo</t>
  </si>
  <si>
    <t>Išleistų į kaupimo rezer-vuarus</t>
  </si>
  <si>
    <t>Išleista į filtracijos laukus</t>
  </si>
  <si>
    <t>Išleista į žemdir-bystės drėkinimo laukus</t>
  </si>
  <si>
    <t>išmatuota prietaisais</t>
  </si>
  <si>
    <t>NUOTEKŲ IŠLEIDIMAS 2007 m.tūkst.m3/m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</si>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</sst>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0.0"/>
  </numFmts>
  <fonts count="7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center"/>
      <protection/>
    </xf>
    <xf numFmtId="0" fontId="2" fillId="0" borderId="3" xfId="21" applyFont="1" applyFill="1" applyBorder="1" applyAlignment="1">
      <alignment horizontal="center"/>
      <protection/>
    </xf>
    <xf numFmtId="0" fontId="4" fillId="0" borderId="4" xfId="21" applyFont="1" applyFill="1" applyBorder="1">
      <alignment/>
      <protection/>
    </xf>
    <xf numFmtId="0" fontId="4" fillId="0" borderId="5" xfId="21" applyFont="1" applyFill="1" applyBorder="1">
      <alignment/>
      <protection/>
    </xf>
    <xf numFmtId="0" fontId="4" fillId="0" borderId="6" xfId="21" applyFont="1" applyFill="1" applyBorder="1">
      <alignment/>
      <protection/>
    </xf>
    <xf numFmtId="0" fontId="3" fillId="0" borderId="1" xfId="21" applyFont="1" applyFill="1" applyBorder="1" applyAlignment="1">
      <alignment horizontal="right"/>
      <protection/>
    </xf>
    <xf numFmtId="168" fontId="3" fillId="0" borderId="2" xfId="21" applyNumberFormat="1" applyFont="1" applyBorder="1">
      <alignment/>
      <protection/>
    </xf>
    <xf numFmtId="0" fontId="4" fillId="0" borderId="4" xfId="21" applyFont="1" applyFill="1" applyBorder="1">
      <alignment/>
      <protection/>
    </xf>
    <xf numFmtId="0" fontId="4" fillId="0" borderId="5" xfId="21" applyFont="1" applyFill="1" applyBorder="1">
      <alignment/>
      <protection/>
    </xf>
    <xf numFmtId="168" fontId="3" fillId="0" borderId="7" xfId="21" applyNumberFormat="1" applyFont="1" applyBorder="1">
      <alignment/>
      <protection/>
    </xf>
    <xf numFmtId="0" fontId="3" fillId="0" borderId="8" xfId="21" applyFont="1" applyFill="1" applyBorder="1" applyAlignment="1">
      <alignment horizontal="right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8" fontId="3" fillId="0" borderId="13" xfId="21" applyNumberFormat="1" applyFont="1" applyBorder="1">
      <alignment/>
      <protection/>
    </xf>
    <xf numFmtId="0" fontId="4" fillId="0" borderId="14" xfId="21" applyFont="1" applyFill="1" applyBorder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8" fontId="3" fillId="0" borderId="18" xfId="21" applyNumberFormat="1" applyFont="1" applyBorder="1">
      <alignment/>
      <protection/>
    </xf>
    <xf numFmtId="0" fontId="4" fillId="0" borderId="14" xfId="21" applyFont="1" applyFill="1" applyBorder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21" applyFont="1" applyFill="1" applyBorder="1" applyAlignment="1">
      <alignment horizontal="center"/>
      <protection/>
    </xf>
    <xf numFmtId="168" fontId="3" fillId="0" borderId="1" xfId="21" applyNumberFormat="1" applyFont="1" applyBorder="1">
      <alignment/>
      <protection/>
    </xf>
    <xf numFmtId="0" fontId="0" fillId="0" borderId="23" xfId="0" applyBorder="1" applyAlignment="1">
      <alignment/>
    </xf>
    <xf numFmtId="168" fontId="3" fillId="0" borderId="24" xfId="21" applyNumberFormat="1" applyFont="1" applyBorder="1">
      <alignment/>
      <protection/>
    </xf>
    <xf numFmtId="0" fontId="4" fillId="0" borderId="0" xfId="0" applyFont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" xfId="21" applyFont="1" applyFill="1" applyBorder="1" applyAlignment="1">
      <alignment horizontal="left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34" xfId="21" applyFont="1" applyFill="1" applyBorder="1" applyAlignment="1">
      <alignment horizontal="center" vertical="center" wrapText="1"/>
      <protection/>
    </xf>
    <xf numFmtId="0" fontId="2" fillId="0" borderId="35" xfId="21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34" xfId="21" applyFont="1" applyFill="1" applyBorder="1" applyAlignment="1">
      <alignment horizontal="left"/>
      <protection/>
    </xf>
    <xf numFmtId="0" fontId="3" fillId="0" borderId="35" xfId="21" applyFont="1" applyFill="1" applyBorder="1" applyAlignment="1">
      <alignment horizontal="left"/>
      <protection/>
    </xf>
    <xf numFmtId="0" fontId="1" fillId="0" borderId="1" xfId="21" applyFont="1" applyFill="1" applyBorder="1" applyAlignment="1">
      <alignment horizontal="center"/>
      <protection/>
    </xf>
    <xf numFmtId="0" fontId="1" fillId="0" borderId="30" xfId="21" applyFont="1" applyFill="1" applyBorder="1" applyAlignment="1">
      <alignment horizontal="center"/>
      <protection/>
    </xf>
    <xf numFmtId="0" fontId="1" fillId="0" borderId="45" xfId="21" applyFont="1" applyFill="1" applyBorder="1" applyAlignment="1">
      <alignment horizontal="center"/>
      <protection/>
    </xf>
    <xf numFmtId="0" fontId="2" fillId="0" borderId="18" xfId="21" applyFont="1" applyFill="1" applyBorder="1" applyAlignment="1">
      <alignment horizontal="center" vertical="center" wrapText="1"/>
      <protection/>
    </xf>
    <xf numFmtId="0" fontId="2" fillId="0" borderId="46" xfId="21" applyFont="1" applyFill="1" applyBorder="1" applyAlignment="1">
      <alignment horizontal="center" vertical="center" wrapText="1"/>
      <protection/>
    </xf>
    <xf numFmtId="0" fontId="2" fillId="0" borderId="47" xfId="21" applyFont="1" applyFill="1" applyBorder="1" applyAlignment="1">
      <alignment horizontal="center" vertical="center" wrapText="1"/>
      <protection/>
    </xf>
    <xf numFmtId="0" fontId="2" fillId="0" borderId="48" xfId="21" applyFont="1" applyFill="1" applyBorder="1" applyAlignment="1">
      <alignment horizontal="center" vertical="center" wrapText="1"/>
      <protection/>
    </xf>
    <xf numFmtId="0" fontId="2" fillId="0" borderId="49" xfId="21" applyFont="1" applyFill="1" applyBorder="1" applyAlignment="1">
      <alignment horizontal="center" vertical="center" wrapText="1"/>
      <protection/>
    </xf>
    <xf numFmtId="0" fontId="2" fillId="0" borderId="50" xfId="21" applyFont="1" applyFill="1" applyBorder="1" applyAlignment="1">
      <alignment horizontal="center" vertical="center" wrapText="1"/>
      <protection/>
    </xf>
    <xf numFmtId="0" fontId="2" fillId="0" borderId="51" xfId="21" applyFont="1" applyFill="1" applyBorder="1" applyAlignment="1">
      <alignment horizontal="center" vertical="center" wrapText="1"/>
      <protection/>
    </xf>
    <xf numFmtId="0" fontId="2" fillId="0" borderId="36" xfId="21" applyFont="1" applyFill="1" applyBorder="1" applyAlignment="1">
      <alignment horizontal="center" vertical="center" wrapText="1"/>
      <protection/>
    </xf>
    <xf numFmtId="0" fontId="2" fillId="0" borderId="37" xfId="2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 wrapText="1"/>
      <protection/>
    </xf>
    <xf numFmtId="0" fontId="2" fillId="0" borderId="52" xfId="21" applyFont="1" applyFill="1" applyBorder="1" applyAlignment="1">
      <alignment horizontal="center" vertical="center" wrapText="1"/>
      <protection/>
    </xf>
    <xf numFmtId="0" fontId="2" fillId="0" borderId="53" xfId="2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32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1">
      <pane ySplit="7" topLeftCell="BM8" activePane="bottomLeft" state="frozen"/>
      <selection pane="topLeft" activeCell="A1" sqref="A1"/>
      <selection pane="bottomLeft" activeCell="F95" sqref="F95"/>
    </sheetView>
  </sheetViews>
  <sheetFormatPr defaultColWidth="9.140625" defaultRowHeight="12.75"/>
  <cols>
    <col min="1" max="1" width="14.140625" style="0" customWidth="1"/>
    <col min="2" max="2" width="10.28125" style="0" customWidth="1"/>
    <col min="3" max="3" width="8.57421875" style="31" customWidth="1"/>
    <col min="4" max="4" width="12.28125" style="0" customWidth="1"/>
    <col min="5" max="5" width="9.00390625" style="0" customWidth="1"/>
    <col min="6" max="6" width="11.00390625" style="0" customWidth="1"/>
    <col min="7" max="7" width="7.28125" style="0" customWidth="1"/>
    <col min="8" max="8" width="9.00390625" style="31" customWidth="1"/>
    <col min="9" max="9" width="8.8515625" style="31" customWidth="1"/>
    <col min="10" max="10" width="8.421875" style="31" customWidth="1"/>
    <col min="11" max="11" width="8.140625" style="31" customWidth="1"/>
    <col min="12" max="12" width="9.7109375" style="31" customWidth="1"/>
    <col min="13" max="13" width="11.28125" style="31" customWidth="1"/>
    <col min="14" max="14" width="8.7109375" style="31" customWidth="1"/>
  </cols>
  <sheetData>
    <row r="1" spans="1:14" ht="13.5" thickBot="1">
      <c r="A1" s="67" t="s">
        <v>87</v>
      </c>
      <c r="B1" s="68"/>
      <c r="C1" s="68"/>
      <c r="D1" s="68"/>
      <c r="E1" s="68"/>
      <c r="F1" s="68"/>
      <c r="G1" s="69"/>
      <c r="H1" s="39"/>
      <c r="I1" s="40"/>
      <c r="J1" s="40"/>
      <c r="K1" s="40"/>
      <c r="L1" s="40"/>
      <c r="M1" s="40"/>
      <c r="N1" s="41"/>
    </row>
    <row r="2" spans="1:14" ht="13.5" customHeight="1" thickBot="1">
      <c r="A2" s="70" t="s">
        <v>71</v>
      </c>
      <c r="B2" s="47" t="s">
        <v>1</v>
      </c>
      <c r="C2" s="48"/>
      <c r="D2" s="48"/>
      <c r="E2" s="48"/>
      <c r="F2" s="48"/>
      <c r="G2" s="48"/>
      <c r="H2" s="48"/>
      <c r="I2" s="48"/>
      <c r="J2" s="49"/>
      <c r="K2" s="50" t="s">
        <v>81</v>
      </c>
      <c r="L2" s="51"/>
      <c r="M2" s="51"/>
      <c r="N2" s="52"/>
    </row>
    <row r="3" spans="1:14" ht="12.75" customHeight="1">
      <c r="A3" s="71"/>
      <c r="B3" s="73" t="s">
        <v>2</v>
      </c>
      <c r="C3" s="74"/>
      <c r="D3" s="74"/>
      <c r="E3" s="74"/>
      <c r="F3" s="74"/>
      <c r="G3" s="75"/>
      <c r="H3" s="55" t="s">
        <v>83</v>
      </c>
      <c r="I3" s="58" t="s">
        <v>84</v>
      </c>
      <c r="J3" s="60" t="s">
        <v>85</v>
      </c>
      <c r="K3" s="53"/>
      <c r="L3" s="53"/>
      <c r="M3" s="53"/>
      <c r="N3" s="54"/>
    </row>
    <row r="4" spans="1:14" ht="12.75">
      <c r="A4" s="71"/>
      <c r="B4" s="76" t="s">
        <v>0</v>
      </c>
      <c r="C4" s="43" t="s">
        <v>86</v>
      </c>
      <c r="D4" s="79" t="s">
        <v>3</v>
      </c>
      <c r="E4" s="80"/>
      <c r="F4" s="80"/>
      <c r="G4" s="81"/>
      <c r="H4" s="56"/>
      <c r="I4" s="59"/>
      <c r="J4" s="61"/>
      <c r="K4" s="62" t="s">
        <v>0</v>
      </c>
      <c r="L4" s="34"/>
      <c r="M4" s="32" t="s">
        <v>3</v>
      </c>
      <c r="N4" s="33"/>
    </row>
    <row r="5" spans="1:14" ht="12.75" customHeight="1">
      <c r="A5" s="71"/>
      <c r="B5" s="77"/>
      <c r="C5" s="59"/>
      <c r="D5" s="82" t="s">
        <v>80</v>
      </c>
      <c r="E5" s="82" t="s">
        <v>4</v>
      </c>
      <c r="F5" s="82" t="s">
        <v>79</v>
      </c>
      <c r="G5" s="82" t="s">
        <v>5</v>
      </c>
      <c r="H5" s="56"/>
      <c r="I5" s="59"/>
      <c r="J5" s="61"/>
      <c r="K5" s="63"/>
      <c r="L5" s="43" t="s">
        <v>4</v>
      </c>
      <c r="M5" s="43" t="s">
        <v>79</v>
      </c>
      <c r="N5" s="45" t="s">
        <v>82</v>
      </c>
    </row>
    <row r="6" spans="1:14" ht="23.25" customHeight="1" thickBot="1">
      <c r="A6" s="72"/>
      <c r="B6" s="78"/>
      <c r="C6" s="44"/>
      <c r="D6" s="83"/>
      <c r="E6" s="83"/>
      <c r="F6" s="83"/>
      <c r="G6" s="83"/>
      <c r="H6" s="57"/>
      <c r="I6" s="44"/>
      <c r="J6" s="46"/>
      <c r="K6" s="64"/>
      <c r="L6" s="44"/>
      <c r="M6" s="44"/>
      <c r="N6" s="46"/>
    </row>
    <row r="7" spans="1:14" ht="13.5" thickBot="1">
      <c r="A7" s="1">
        <v>1</v>
      </c>
      <c r="B7" s="2">
        <v>2</v>
      </c>
      <c r="C7" s="36">
        <v>3</v>
      </c>
      <c r="D7" s="3">
        <v>4</v>
      </c>
      <c r="E7" s="3">
        <v>5</v>
      </c>
      <c r="F7" s="3">
        <v>6</v>
      </c>
      <c r="G7" s="27">
        <v>7</v>
      </c>
      <c r="H7" s="35">
        <v>8</v>
      </c>
      <c r="I7" s="36">
        <v>9</v>
      </c>
      <c r="J7" s="37">
        <v>1</v>
      </c>
      <c r="K7" s="38">
        <v>11</v>
      </c>
      <c r="L7" s="36">
        <v>12</v>
      </c>
      <c r="M7" s="36">
        <v>13</v>
      </c>
      <c r="N7" s="37">
        <v>14</v>
      </c>
    </row>
    <row r="8" spans="1:14" ht="13.5" thickBot="1">
      <c r="A8" s="42" t="s">
        <v>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</row>
    <row r="9" spans="1:14" ht="12.75">
      <c r="A9" s="4" t="s">
        <v>7</v>
      </c>
      <c r="B9" s="13">
        <v>4152.2</v>
      </c>
      <c r="C9" s="14">
        <v>0</v>
      </c>
      <c r="D9" s="13">
        <v>3976</v>
      </c>
      <c r="E9" s="13">
        <v>172.4</v>
      </c>
      <c r="F9" s="13">
        <v>3.9</v>
      </c>
      <c r="G9" s="29">
        <v>0</v>
      </c>
      <c r="H9" s="14">
        <v>0</v>
      </c>
      <c r="I9" s="14">
        <v>5.6</v>
      </c>
      <c r="J9" s="14">
        <v>0</v>
      </c>
      <c r="K9" s="14">
        <v>3</v>
      </c>
      <c r="L9" s="14">
        <v>3</v>
      </c>
      <c r="M9" s="14">
        <v>0</v>
      </c>
      <c r="N9" s="16">
        <v>0</v>
      </c>
    </row>
    <row r="10" spans="1:14" ht="12.75">
      <c r="A10" s="5" t="s">
        <v>8</v>
      </c>
      <c r="B10" s="14">
        <v>3759</v>
      </c>
      <c r="C10" s="14">
        <v>3759</v>
      </c>
      <c r="D10" s="14">
        <v>0</v>
      </c>
      <c r="E10" s="14">
        <v>3759</v>
      </c>
      <c r="F10" s="14">
        <v>0</v>
      </c>
      <c r="G10" s="24">
        <v>0</v>
      </c>
      <c r="H10" s="14">
        <v>0</v>
      </c>
      <c r="I10" s="14">
        <v>0</v>
      </c>
      <c r="J10" s="14">
        <v>0</v>
      </c>
      <c r="K10" s="14">
        <v>2714.7</v>
      </c>
      <c r="L10" s="14">
        <v>199.4</v>
      </c>
      <c r="M10" s="14">
        <v>18.2</v>
      </c>
      <c r="N10" s="16">
        <v>2497</v>
      </c>
    </row>
    <row r="11" spans="1:14" ht="12.75">
      <c r="A11" s="5" t="s">
        <v>9</v>
      </c>
      <c r="B11" s="14">
        <v>1729.6</v>
      </c>
      <c r="C11" s="14">
        <v>0</v>
      </c>
      <c r="D11" s="14">
        <v>0</v>
      </c>
      <c r="E11" s="14">
        <v>1723</v>
      </c>
      <c r="F11" s="14">
        <v>6</v>
      </c>
      <c r="G11" s="24">
        <v>0.6</v>
      </c>
      <c r="H11" s="14">
        <v>0</v>
      </c>
      <c r="I11" s="14">
        <v>0</v>
      </c>
      <c r="J11" s="14">
        <v>0</v>
      </c>
      <c r="K11" s="14">
        <v>1801.4</v>
      </c>
      <c r="L11" s="14">
        <v>9.4</v>
      </c>
      <c r="M11" s="14">
        <v>0</v>
      </c>
      <c r="N11" s="16">
        <v>1795</v>
      </c>
    </row>
    <row r="12" spans="1:14" ht="12.75">
      <c r="A12" s="5" t="s">
        <v>72</v>
      </c>
      <c r="B12" s="14">
        <v>157.5</v>
      </c>
      <c r="C12" s="14">
        <v>0</v>
      </c>
      <c r="D12" s="14">
        <v>4</v>
      </c>
      <c r="E12" s="14">
        <v>154.2</v>
      </c>
      <c r="F12" s="14">
        <v>0</v>
      </c>
      <c r="G12" s="24">
        <v>0</v>
      </c>
      <c r="H12" s="14">
        <v>0</v>
      </c>
      <c r="I12" s="14">
        <v>28.2</v>
      </c>
      <c r="J12" s="14">
        <v>0</v>
      </c>
      <c r="K12" s="14">
        <v>5.2</v>
      </c>
      <c r="L12" s="14">
        <v>3.7</v>
      </c>
      <c r="M12" s="14">
        <v>1.5</v>
      </c>
      <c r="N12" s="16">
        <v>0</v>
      </c>
    </row>
    <row r="13" spans="1:14" ht="13.5" thickBot="1">
      <c r="A13" s="6" t="s">
        <v>36</v>
      </c>
      <c r="B13" s="14">
        <v>640.6</v>
      </c>
      <c r="C13" s="14">
        <v>529</v>
      </c>
      <c r="D13" s="14">
        <v>0</v>
      </c>
      <c r="E13" s="14">
        <v>598.2</v>
      </c>
      <c r="F13" s="14">
        <v>42.4</v>
      </c>
      <c r="G13" s="24">
        <v>0</v>
      </c>
      <c r="H13" s="14">
        <v>0</v>
      </c>
      <c r="I13" s="14">
        <v>27.5</v>
      </c>
      <c r="J13" s="14">
        <v>0</v>
      </c>
      <c r="K13" s="14">
        <v>193.4</v>
      </c>
      <c r="L13" s="14">
        <v>164.1</v>
      </c>
      <c r="M13" s="14">
        <v>0</v>
      </c>
      <c r="N13" s="16">
        <v>30</v>
      </c>
    </row>
    <row r="14" spans="1:14" ht="13.5" thickBot="1">
      <c r="A14" s="7" t="s">
        <v>10</v>
      </c>
      <c r="B14" s="8">
        <f aca="true" t="shared" si="0" ref="B14:G14">SUM(B9:B13)</f>
        <v>10438.9</v>
      </c>
      <c r="C14" s="8">
        <f t="shared" si="0"/>
        <v>4288</v>
      </c>
      <c r="D14" s="8">
        <f t="shared" si="0"/>
        <v>3980</v>
      </c>
      <c r="E14" s="8">
        <f t="shared" si="0"/>
        <v>6406.799999999999</v>
      </c>
      <c r="F14" s="8">
        <f t="shared" si="0"/>
        <v>52.3</v>
      </c>
      <c r="G14" s="28">
        <f t="shared" si="0"/>
        <v>0.6</v>
      </c>
      <c r="H14" s="28">
        <f aca="true" t="shared" si="1" ref="H14:N14">SUM(H9:H13)</f>
        <v>0</v>
      </c>
      <c r="I14" s="28">
        <f t="shared" si="1"/>
        <v>61.3</v>
      </c>
      <c r="J14" s="28">
        <f t="shared" si="1"/>
        <v>0</v>
      </c>
      <c r="K14" s="28">
        <f t="shared" si="1"/>
        <v>4717.7</v>
      </c>
      <c r="L14" s="28">
        <f t="shared" si="1"/>
        <v>379.6</v>
      </c>
      <c r="M14" s="28">
        <f t="shared" si="1"/>
        <v>19.7</v>
      </c>
      <c r="N14" s="17">
        <f t="shared" si="1"/>
        <v>4322</v>
      </c>
    </row>
    <row r="15" spans="1:14" ht="13.5" thickBot="1">
      <c r="A15" s="42" t="s">
        <v>11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14" ht="12.75">
      <c r="A16" s="4" t="s">
        <v>37</v>
      </c>
      <c r="B16" s="13">
        <v>838</v>
      </c>
      <c r="C16" s="14">
        <v>0</v>
      </c>
      <c r="D16" s="13">
        <v>0</v>
      </c>
      <c r="E16" s="13">
        <v>838</v>
      </c>
      <c r="F16" s="13">
        <v>0</v>
      </c>
      <c r="G16" s="29">
        <v>0</v>
      </c>
      <c r="H16" s="14">
        <v>0</v>
      </c>
      <c r="I16" s="14">
        <v>0</v>
      </c>
      <c r="J16" s="14">
        <v>0</v>
      </c>
      <c r="K16" s="14">
        <v>1.4</v>
      </c>
      <c r="L16" s="14">
        <v>0</v>
      </c>
      <c r="M16" s="14">
        <v>0</v>
      </c>
      <c r="N16" s="16">
        <v>1</v>
      </c>
    </row>
    <row r="17" spans="1:14" ht="12.75">
      <c r="A17" s="5" t="s">
        <v>12</v>
      </c>
      <c r="B17" s="14">
        <v>11628</v>
      </c>
      <c r="C17" s="14">
        <v>11578</v>
      </c>
      <c r="D17" s="14">
        <v>8285</v>
      </c>
      <c r="E17" s="14">
        <v>3316</v>
      </c>
      <c r="F17" s="14">
        <v>27</v>
      </c>
      <c r="G17" s="24">
        <v>0</v>
      </c>
      <c r="H17" s="14">
        <v>0</v>
      </c>
      <c r="I17" s="14">
        <v>0</v>
      </c>
      <c r="J17" s="14">
        <v>0</v>
      </c>
      <c r="K17" s="14">
        <v>294</v>
      </c>
      <c r="L17" s="14">
        <v>46</v>
      </c>
      <c r="M17" s="14">
        <v>0</v>
      </c>
      <c r="N17" s="16">
        <v>248</v>
      </c>
    </row>
    <row r="18" spans="1:14" ht="12.75">
      <c r="A18" s="5" t="s">
        <v>38</v>
      </c>
      <c r="B18" s="14">
        <v>2278649</v>
      </c>
      <c r="C18" s="14">
        <v>809</v>
      </c>
      <c r="D18" s="14">
        <v>2277081</v>
      </c>
      <c r="E18" s="14">
        <v>815</v>
      </c>
      <c r="F18" s="14">
        <v>753</v>
      </c>
      <c r="G18" s="24">
        <v>0</v>
      </c>
      <c r="H18" s="14">
        <v>0</v>
      </c>
      <c r="I18" s="14">
        <v>0</v>
      </c>
      <c r="J18" s="14">
        <v>0</v>
      </c>
      <c r="K18" s="14">
        <v>340</v>
      </c>
      <c r="L18" s="14">
        <v>0</v>
      </c>
      <c r="M18" s="14">
        <v>0</v>
      </c>
      <c r="N18" s="16">
        <v>340</v>
      </c>
    </row>
    <row r="19" spans="1:14" ht="12.75">
      <c r="A19" s="5" t="s">
        <v>13</v>
      </c>
      <c r="B19" s="14">
        <v>26833</v>
      </c>
      <c r="C19" s="14">
        <v>0</v>
      </c>
      <c r="D19" s="14">
        <v>633</v>
      </c>
      <c r="E19" s="14">
        <v>95</v>
      </c>
      <c r="F19" s="14">
        <v>26070</v>
      </c>
      <c r="G19" s="24">
        <v>35</v>
      </c>
      <c r="H19" s="14">
        <v>0</v>
      </c>
      <c r="I19" s="14">
        <v>0</v>
      </c>
      <c r="J19" s="14">
        <v>0</v>
      </c>
      <c r="K19" s="14">
        <v>5458</v>
      </c>
      <c r="L19" s="14">
        <v>92</v>
      </c>
      <c r="M19" s="14">
        <v>0</v>
      </c>
      <c r="N19" s="16">
        <v>5366</v>
      </c>
    </row>
    <row r="20" spans="1:14" ht="12.75">
      <c r="A20" s="5" t="s">
        <v>14</v>
      </c>
      <c r="B20" s="14">
        <v>714</v>
      </c>
      <c r="C20" s="14">
        <v>670</v>
      </c>
      <c r="D20" s="14">
        <v>5</v>
      </c>
      <c r="E20" s="14">
        <v>664</v>
      </c>
      <c r="F20" s="14">
        <v>45</v>
      </c>
      <c r="G20" s="24">
        <v>0</v>
      </c>
      <c r="H20" s="14">
        <v>0</v>
      </c>
      <c r="I20" s="14">
        <v>0</v>
      </c>
      <c r="J20" s="14">
        <v>0</v>
      </c>
      <c r="K20" s="14">
        <v>428</v>
      </c>
      <c r="L20" s="14">
        <v>121</v>
      </c>
      <c r="M20" s="14">
        <v>0</v>
      </c>
      <c r="N20" s="16">
        <v>307</v>
      </c>
    </row>
    <row r="21" spans="1:14" ht="12.75">
      <c r="A21" s="5" t="s">
        <v>73</v>
      </c>
      <c r="B21" s="14">
        <v>6125</v>
      </c>
      <c r="C21" s="14">
        <v>0</v>
      </c>
      <c r="D21" s="14">
        <v>1750</v>
      </c>
      <c r="E21" s="14">
        <v>2356</v>
      </c>
      <c r="F21" s="14">
        <v>2019</v>
      </c>
      <c r="G21" s="24">
        <v>0</v>
      </c>
      <c r="H21" s="14">
        <v>0</v>
      </c>
      <c r="I21" s="14">
        <v>0</v>
      </c>
      <c r="J21" s="14">
        <v>0</v>
      </c>
      <c r="K21" s="14">
        <v>1318</v>
      </c>
      <c r="L21" s="14">
        <v>79</v>
      </c>
      <c r="M21" s="14">
        <v>53</v>
      </c>
      <c r="N21" s="16">
        <v>1186</v>
      </c>
    </row>
    <row r="22" spans="1:14" ht="12.75">
      <c r="A22" s="5" t="s">
        <v>39</v>
      </c>
      <c r="B22" s="14">
        <v>2739.6</v>
      </c>
      <c r="C22" s="14">
        <v>0</v>
      </c>
      <c r="D22" s="14">
        <v>2656</v>
      </c>
      <c r="E22" s="14">
        <v>74.6</v>
      </c>
      <c r="F22" s="14">
        <v>9.5</v>
      </c>
      <c r="G22" s="24">
        <v>0</v>
      </c>
      <c r="H22" s="14">
        <v>0</v>
      </c>
      <c r="I22" s="14">
        <v>0</v>
      </c>
      <c r="J22" s="14">
        <v>0</v>
      </c>
      <c r="K22" s="14">
        <v>76.3</v>
      </c>
      <c r="L22" s="14">
        <v>3.1</v>
      </c>
      <c r="M22" s="14">
        <v>1</v>
      </c>
      <c r="N22" s="16">
        <v>72</v>
      </c>
    </row>
    <row r="23" spans="1:14" ht="13.5" thickBot="1">
      <c r="A23" s="6" t="s">
        <v>40</v>
      </c>
      <c r="B23" s="14">
        <v>1781</v>
      </c>
      <c r="C23" s="14">
        <v>562</v>
      </c>
      <c r="D23" s="14">
        <v>1146</v>
      </c>
      <c r="E23" s="14">
        <v>622</v>
      </c>
      <c r="F23" s="14">
        <v>13</v>
      </c>
      <c r="G23" s="24">
        <v>0</v>
      </c>
      <c r="H23" s="14">
        <v>0</v>
      </c>
      <c r="I23" s="14">
        <v>0</v>
      </c>
      <c r="J23" s="14">
        <v>0</v>
      </c>
      <c r="K23" s="14">
        <v>62</v>
      </c>
      <c r="L23" s="14">
        <v>1</v>
      </c>
      <c r="M23" s="14">
        <v>0</v>
      </c>
      <c r="N23" s="16">
        <v>61</v>
      </c>
    </row>
    <row r="24" spans="1:14" ht="13.5" thickBot="1">
      <c r="A24" s="7" t="s">
        <v>10</v>
      </c>
      <c r="B24" s="8">
        <f aca="true" t="shared" si="2" ref="B24:G24">SUM(B16:B23)</f>
        <v>2329307.6</v>
      </c>
      <c r="C24" s="8">
        <f t="shared" si="2"/>
        <v>13619</v>
      </c>
      <c r="D24" s="8">
        <f t="shared" si="2"/>
        <v>2291556</v>
      </c>
      <c r="E24" s="8">
        <f t="shared" si="2"/>
        <v>8780.6</v>
      </c>
      <c r="F24" s="8">
        <f t="shared" si="2"/>
        <v>28936.5</v>
      </c>
      <c r="G24" s="28">
        <f t="shared" si="2"/>
        <v>35</v>
      </c>
      <c r="H24" s="28">
        <f aca="true" t="shared" si="3" ref="H24:N24">SUM(H16:H23)</f>
        <v>0</v>
      </c>
      <c r="I24" s="28">
        <f t="shared" si="3"/>
        <v>0</v>
      </c>
      <c r="J24" s="28">
        <f t="shared" si="3"/>
        <v>0</v>
      </c>
      <c r="K24" s="28">
        <f t="shared" si="3"/>
        <v>7977.7</v>
      </c>
      <c r="L24" s="28">
        <f t="shared" si="3"/>
        <v>342.1</v>
      </c>
      <c r="M24" s="28">
        <f t="shared" si="3"/>
        <v>54</v>
      </c>
      <c r="N24" s="17">
        <f t="shared" si="3"/>
        <v>7581</v>
      </c>
    </row>
    <row r="25" spans="1:14" ht="13.5" thickBot="1">
      <c r="A25" s="42" t="s">
        <v>15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</row>
    <row r="26" spans="1:14" ht="12.75">
      <c r="A26" s="4" t="s">
        <v>41</v>
      </c>
      <c r="B26" s="13">
        <v>25728</v>
      </c>
      <c r="C26" s="14">
        <v>21993</v>
      </c>
      <c r="D26" s="13">
        <v>3673</v>
      </c>
      <c r="E26" s="13">
        <v>21998</v>
      </c>
      <c r="F26" s="13">
        <v>0</v>
      </c>
      <c r="G26" s="29">
        <v>57</v>
      </c>
      <c r="H26" s="14">
        <v>1</v>
      </c>
      <c r="I26" s="14">
        <v>11</v>
      </c>
      <c r="J26" s="14">
        <v>0</v>
      </c>
      <c r="K26" s="14">
        <v>12205.7</v>
      </c>
      <c r="L26" s="14">
        <v>575.5</v>
      </c>
      <c r="M26" s="14">
        <v>41</v>
      </c>
      <c r="N26" s="16">
        <v>11589</v>
      </c>
    </row>
    <row r="27" spans="1:14" ht="12.75">
      <c r="A27" s="5" t="s">
        <v>42</v>
      </c>
      <c r="B27" s="14">
        <v>232</v>
      </c>
      <c r="C27" s="14">
        <v>0</v>
      </c>
      <c r="D27" s="14">
        <v>0</v>
      </c>
      <c r="E27" s="14">
        <v>211</v>
      </c>
      <c r="F27" s="14">
        <v>21</v>
      </c>
      <c r="G27" s="24">
        <v>0</v>
      </c>
      <c r="H27" s="14">
        <v>0</v>
      </c>
      <c r="I27" s="14">
        <v>45</v>
      </c>
      <c r="J27" s="14">
        <v>37</v>
      </c>
      <c r="K27" s="14">
        <v>499</v>
      </c>
      <c r="L27" s="14">
        <v>458</v>
      </c>
      <c r="M27" s="14">
        <v>41</v>
      </c>
      <c r="N27" s="16">
        <v>0</v>
      </c>
    </row>
    <row r="28" spans="1:14" ht="12.75">
      <c r="A28" s="5" t="s">
        <v>16</v>
      </c>
      <c r="B28" s="14">
        <v>909</v>
      </c>
      <c r="C28" s="14">
        <v>545</v>
      </c>
      <c r="D28" s="14">
        <v>0</v>
      </c>
      <c r="E28" s="14">
        <v>884</v>
      </c>
      <c r="F28" s="14">
        <v>21</v>
      </c>
      <c r="G28" s="24">
        <v>4</v>
      </c>
      <c r="H28" s="14">
        <v>0</v>
      </c>
      <c r="I28" s="14">
        <v>0</v>
      </c>
      <c r="J28" s="14">
        <v>0</v>
      </c>
      <c r="K28" s="14">
        <v>461.2</v>
      </c>
      <c r="L28" s="14">
        <v>123.2</v>
      </c>
      <c r="M28" s="14">
        <v>7</v>
      </c>
      <c r="N28" s="16">
        <v>331</v>
      </c>
    </row>
    <row r="29" spans="1:14" ht="12.75">
      <c r="A29" s="5" t="s">
        <v>17</v>
      </c>
      <c r="B29" s="14">
        <v>530</v>
      </c>
      <c r="C29" s="14">
        <v>0</v>
      </c>
      <c r="D29" s="14">
        <v>0</v>
      </c>
      <c r="E29" s="14">
        <v>0</v>
      </c>
      <c r="F29" s="14">
        <v>80</v>
      </c>
      <c r="G29" s="24">
        <v>450</v>
      </c>
      <c r="H29" s="14">
        <v>0</v>
      </c>
      <c r="I29" s="14">
        <v>0</v>
      </c>
      <c r="J29" s="14">
        <v>0</v>
      </c>
      <c r="K29" s="14">
        <v>60</v>
      </c>
      <c r="L29" s="14">
        <v>0</v>
      </c>
      <c r="M29" s="14">
        <v>0</v>
      </c>
      <c r="N29" s="16">
        <v>60</v>
      </c>
    </row>
    <row r="30" spans="1:14" ht="12.75">
      <c r="A30" s="5" t="s">
        <v>18</v>
      </c>
      <c r="B30" s="14">
        <v>3268</v>
      </c>
      <c r="C30" s="14">
        <v>3268</v>
      </c>
      <c r="D30" s="14">
        <v>0</v>
      </c>
      <c r="E30" s="14">
        <v>3078</v>
      </c>
      <c r="F30" s="14">
        <v>190</v>
      </c>
      <c r="G30" s="24">
        <v>0</v>
      </c>
      <c r="H30" s="14">
        <v>0</v>
      </c>
      <c r="I30" s="14">
        <v>0</v>
      </c>
      <c r="J30" s="14">
        <v>0</v>
      </c>
      <c r="K30" s="14">
        <v>2197.9</v>
      </c>
      <c r="L30" s="14">
        <v>205.8</v>
      </c>
      <c r="M30" s="14">
        <v>100</v>
      </c>
      <c r="N30" s="16">
        <v>1892</v>
      </c>
    </row>
    <row r="31" spans="1:14" ht="12.75">
      <c r="A31" s="5" t="s">
        <v>19</v>
      </c>
      <c r="B31" s="14">
        <v>382</v>
      </c>
      <c r="C31" s="14">
        <v>306</v>
      </c>
      <c r="D31" s="14">
        <v>0</v>
      </c>
      <c r="E31" s="14">
        <v>365</v>
      </c>
      <c r="F31" s="14">
        <v>17</v>
      </c>
      <c r="G31" s="24">
        <v>0</v>
      </c>
      <c r="H31" s="14">
        <v>1</v>
      </c>
      <c r="I31" s="14">
        <v>0</v>
      </c>
      <c r="J31" s="14">
        <v>0</v>
      </c>
      <c r="K31" s="14">
        <v>239.1</v>
      </c>
      <c r="L31" s="14">
        <v>45.9</v>
      </c>
      <c r="M31" s="14">
        <v>193.2</v>
      </c>
      <c r="N31" s="16">
        <v>0</v>
      </c>
    </row>
    <row r="32" spans="1:14" ht="13.5" thickBot="1">
      <c r="A32" s="18" t="s">
        <v>43</v>
      </c>
      <c r="B32" s="19">
        <v>7340</v>
      </c>
      <c r="C32" s="14">
        <v>2697</v>
      </c>
      <c r="D32" s="19">
        <v>4637</v>
      </c>
      <c r="E32" s="19">
        <v>2666</v>
      </c>
      <c r="F32" s="19">
        <v>23</v>
      </c>
      <c r="G32" s="25">
        <v>14</v>
      </c>
      <c r="H32" s="14">
        <v>0</v>
      </c>
      <c r="I32" s="14">
        <v>0</v>
      </c>
      <c r="J32" s="14">
        <v>42</v>
      </c>
      <c r="K32" s="14">
        <v>397</v>
      </c>
      <c r="L32" s="14">
        <v>60</v>
      </c>
      <c r="M32" s="14">
        <v>3</v>
      </c>
      <c r="N32" s="16">
        <v>334</v>
      </c>
    </row>
    <row r="33" spans="1:14" ht="13.5" thickBot="1">
      <c r="A33" s="7" t="s">
        <v>10</v>
      </c>
      <c r="B33" s="8">
        <f aca="true" t="shared" si="4" ref="B33:G33">SUM(B26:B32)</f>
        <v>38389</v>
      </c>
      <c r="C33" s="8">
        <f>SUM(C26:C32)</f>
        <v>28809</v>
      </c>
      <c r="D33" s="8">
        <f>SUM(D26:D32)</f>
        <v>8310</v>
      </c>
      <c r="E33" s="8">
        <f>SUM(E26:E32)</f>
        <v>29202</v>
      </c>
      <c r="F33" s="8">
        <f t="shared" si="4"/>
        <v>352</v>
      </c>
      <c r="G33" s="28">
        <f t="shared" si="4"/>
        <v>525</v>
      </c>
      <c r="H33" s="28">
        <f aca="true" t="shared" si="5" ref="H33:N33">SUM(H26:H32)</f>
        <v>2</v>
      </c>
      <c r="I33" s="28">
        <f t="shared" si="5"/>
        <v>56</v>
      </c>
      <c r="J33" s="28">
        <f t="shared" si="5"/>
        <v>79</v>
      </c>
      <c r="K33" s="28">
        <f t="shared" si="5"/>
        <v>16059.900000000001</v>
      </c>
      <c r="L33" s="28">
        <f t="shared" si="5"/>
        <v>1468.4</v>
      </c>
      <c r="M33" s="28">
        <f t="shared" si="5"/>
        <v>385.2</v>
      </c>
      <c r="N33" s="17">
        <f t="shared" si="5"/>
        <v>14206</v>
      </c>
    </row>
    <row r="34" spans="1:14" ht="13.5" thickBot="1">
      <c r="A34" s="42" t="s">
        <v>20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</row>
    <row r="35" spans="1:14" ht="12.75">
      <c r="A35" s="9" t="s">
        <v>21</v>
      </c>
      <c r="B35" s="13">
        <v>241.3</v>
      </c>
      <c r="C35" s="14">
        <v>223.8</v>
      </c>
      <c r="D35" s="13">
        <v>0</v>
      </c>
      <c r="E35" s="13">
        <v>225.3</v>
      </c>
      <c r="F35" s="13">
        <v>0</v>
      </c>
      <c r="G35" s="29">
        <v>16</v>
      </c>
      <c r="H35" s="14">
        <v>0</v>
      </c>
      <c r="I35" s="14">
        <v>0</v>
      </c>
      <c r="J35" s="14">
        <v>0</v>
      </c>
      <c r="K35" s="14">
        <v>92.1</v>
      </c>
      <c r="L35" s="14">
        <v>64</v>
      </c>
      <c r="M35" s="14">
        <v>16.1</v>
      </c>
      <c r="N35" s="16">
        <v>12</v>
      </c>
    </row>
    <row r="36" spans="1:14" ht="12.75">
      <c r="A36" s="5" t="s">
        <v>44</v>
      </c>
      <c r="B36" s="14">
        <v>5225.1</v>
      </c>
      <c r="C36" s="14">
        <v>397.1</v>
      </c>
      <c r="D36" s="14">
        <v>4828</v>
      </c>
      <c r="E36" s="14">
        <v>397.1</v>
      </c>
      <c r="F36" s="14">
        <v>0</v>
      </c>
      <c r="G36" s="24">
        <v>0</v>
      </c>
      <c r="H36" s="14">
        <v>0</v>
      </c>
      <c r="I36" s="14">
        <v>0</v>
      </c>
      <c r="J36" s="14">
        <v>0</v>
      </c>
      <c r="K36" s="14">
        <v>254.5</v>
      </c>
      <c r="L36" s="14">
        <v>42.5</v>
      </c>
      <c r="M36" s="14">
        <v>0</v>
      </c>
      <c r="N36" s="16">
        <v>212</v>
      </c>
    </row>
    <row r="37" spans="1:14" ht="12.75">
      <c r="A37" s="5" t="s">
        <v>45</v>
      </c>
      <c r="B37" s="14">
        <v>5953.8</v>
      </c>
      <c r="C37" s="14">
        <v>5953.8</v>
      </c>
      <c r="D37" s="14">
        <v>0</v>
      </c>
      <c r="E37" s="14">
        <v>5934</v>
      </c>
      <c r="F37" s="14">
        <v>19.8</v>
      </c>
      <c r="G37" s="24">
        <v>0</v>
      </c>
      <c r="H37" s="14">
        <v>0</v>
      </c>
      <c r="I37" s="14">
        <v>6.9</v>
      </c>
      <c r="J37" s="14">
        <v>0</v>
      </c>
      <c r="K37" s="14">
        <v>2076.2</v>
      </c>
      <c r="L37" s="14">
        <v>192.9</v>
      </c>
      <c r="M37" s="14">
        <v>0</v>
      </c>
      <c r="N37" s="16">
        <v>1884</v>
      </c>
    </row>
    <row r="38" spans="1:14" ht="12.75">
      <c r="A38" s="5" t="s">
        <v>46</v>
      </c>
      <c r="B38" s="14">
        <v>923.6</v>
      </c>
      <c r="C38" s="14">
        <v>921.2</v>
      </c>
      <c r="D38" s="14">
        <v>0</v>
      </c>
      <c r="E38" s="14">
        <v>923.6</v>
      </c>
      <c r="F38" s="14">
        <v>0</v>
      </c>
      <c r="G38" s="24">
        <v>0</v>
      </c>
      <c r="H38" s="14">
        <v>0</v>
      </c>
      <c r="I38" s="14">
        <v>0</v>
      </c>
      <c r="J38" s="14">
        <v>0</v>
      </c>
      <c r="K38" s="14">
        <v>464.7</v>
      </c>
      <c r="L38" s="14">
        <v>29.1</v>
      </c>
      <c r="M38" s="14">
        <v>0</v>
      </c>
      <c r="N38" s="16">
        <v>436</v>
      </c>
    </row>
    <row r="39" spans="1:14" ht="13.5" thickBot="1">
      <c r="A39" s="6" t="s">
        <v>47</v>
      </c>
      <c r="B39" s="14">
        <v>558</v>
      </c>
      <c r="C39" s="14">
        <v>441</v>
      </c>
      <c r="D39" s="14">
        <v>0</v>
      </c>
      <c r="E39" s="14">
        <v>558</v>
      </c>
      <c r="F39" s="14">
        <v>0</v>
      </c>
      <c r="G39" s="24">
        <v>0</v>
      </c>
      <c r="H39" s="14">
        <v>80</v>
      </c>
      <c r="I39" s="14">
        <v>0</v>
      </c>
      <c r="J39" s="14">
        <v>80</v>
      </c>
      <c r="K39" s="14">
        <v>87.6</v>
      </c>
      <c r="L39" s="14">
        <v>18.6</v>
      </c>
      <c r="M39" s="14">
        <v>0</v>
      </c>
      <c r="N39" s="16">
        <v>69</v>
      </c>
    </row>
    <row r="40" spans="1:14" ht="13.5" thickBot="1">
      <c r="A40" s="7" t="s">
        <v>10</v>
      </c>
      <c r="B40" s="8">
        <f aca="true" t="shared" si="6" ref="B40:G40">SUM(B35:B39)</f>
        <v>12901.800000000001</v>
      </c>
      <c r="C40" s="8">
        <f t="shared" si="6"/>
        <v>7936.900000000001</v>
      </c>
      <c r="D40" s="8">
        <f t="shared" si="6"/>
        <v>4828</v>
      </c>
      <c r="E40" s="8">
        <f t="shared" si="6"/>
        <v>8038</v>
      </c>
      <c r="F40" s="8">
        <f t="shared" si="6"/>
        <v>19.8</v>
      </c>
      <c r="G40" s="28">
        <f t="shared" si="6"/>
        <v>16</v>
      </c>
      <c r="H40" s="28">
        <f aca="true" t="shared" si="7" ref="H40:N40">SUM(H35:H39)</f>
        <v>80</v>
      </c>
      <c r="I40" s="28">
        <f t="shared" si="7"/>
        <v>6.9</v>
      </c>
      <c r="J40" s="28">
        <f t="shared" si="7"/>
        <v>80</v>
      </c>
      <c r="K40" s="28">
        <f t="shared" si="7"/>
        <v>2975.0999999999995</v>
      </c>
      <c r="L40" s="28">
        <f t="shared" si="7"/>
        <v>347.1</v>
      </c>
      <c r="M40" s="28">
        <f t="shared" si="7"/>
        <v>16.1</v>
      </c>
      <c r="N40" s="17">
        <f t="shared" si="7"/>
        <v>2613</v>
      </c>
    </row>
    <row r="41" spans="1:14" ht="13.5" thickBot="1">
      <c r="A41" s="42" t="s">
        <v>22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</row>
    <row r="42" spans="1:14" ht="12.75">
      <c r="A42" s="4" t="s">
        <v>48</v>
      </c>
      <c r="B42" s="13">
        <v>1361</v>
      </c>
      <c r="C42" s="14">
        <v>1320.6</v>
      </c>
      <c r="D42" s="13">
        <v>2</v>
      </c>
      <c r="E42" s="13">
        <v>1337</v>
      </c>
      <c r="F42" s="13">
        <v>22</v>
      </c>
      <c r="G42" s="29">
        <v>0</v>
      </c>
      <c r="H42" s="14">
        <v>4.9</v>
      </c>
      <c r="I42" s="14">
        <v>0</v>
      </c>
      <c r="J42" s="14">
        <v>0</v>
      </c>
      <c r="K42" s="14">
        <v>475.8</v>
      </c>
      <c r="L42" s="14">
        <v>339.4</v>
      </c>
      <c r="M42" s="14">
        <v>0</v>
      </c>
      <c r="N42" s="16">
        <v>138</v>
      </c>
    </row>
    <row r="43" spans="1:14" ht="12.75">
      <c r="A43" s="5" t="s">
        <v>49</v>
      </c>
      <c r="B43" s="14">
        <v>625.3</v>
      </c>
      <c r="C43" s="14">
        <v>0</v>
      </c>
      <c r="D43" s="14">
        <v>0</v>
      </c>
      <c r="E43" s="14">
        <v>186.3</v>
      </c>
      <c r="F43" s="14">
        <v>439</v>
      </c>
      <c r="G43" s="24">
        <v>0</v>
      </c>
      <c r="H43" s="14">
        <v>0</v>
      </c>
      <c r="I43" s="14">
        <v>2</v>
      </c>
      <c r="J43" s="14">
        <v>28</v>
      </c>
      <c r="K43" s="14">
        <v>220.2</v>
      </c>
      <c r="L43" s="14">
        <v>129.7</v>
      </c>
      <c r="M43" s="14">
        <v>0</v>
      </c>
      <c r="N43" s="16">
        <v>91</v>
      </c>
    </row>
    <row r="44" spans="1:14" ht="12.75">
      <c r="A44" s="5" t="s">
        <v>74</v>
      </c>
      <c r="B44" s="14">
        <v>519.6</v>
      </c>
      <c r="C44" s="14">
        <v>0</v>
      </c>
      <c r="D44" s="14">
        <v>0</v>
      </c>
      <c r="E44" s="14">
        <v>259.6</v>
      </c>
      <c r="F44" s="14">
        <v>260</v>
      </c>
      <c r="G44" s="24">
        <v>0</v>
      </c>
      <c r="H44" s="14">
        <v>0</v>
      </c>
      <c r="I44" s="14">
        <v>2</v>
      </c>
      <c r="J44" s="14">
        <v>165</v>
      </c>
      <c r="K44" s="14">
        <v>106.4</v>
      </c>
      <c r="L44" s="14">
        <v>101.7</v>
      </c>
      <c r="M44" s="14">
        <v>4.2</v>
      </c>
      <c r="N44" s="16">
        <v>1</v>
      </c>
    </row>
    <row r="45" spans="1:14" ht="12.75">
      <c r="A45" s="5" t="s">
        <v>50</v>
      </c>
      <c r="B45" s="14">
        <v>10345</v>
      </c>
      <c r="C45" s="14">
        <v>0</v>
      </c>
      <c r="D45" s="14">
        <v>0</v>
      </c>
      <c r="E45" s="14">
        <v>0</v>
      </c>
      <c r="F45" s="14">
        <v>10345</v>
      </c>
      <c r="G45" s="24">
        <v>0</v>
      </c>
      <c r="H45" s="14">
        <v>0</v>
      </c>
      <c r="I45" s="14">
        <v>0</v>
      </c>
      <c r="J45" s="14">
        <v>0</v>
      </c>
      <c r="K45" s="14">
        <v>5167.7</v>
      </c>
      <c r="L45" s="14">
        <v>195.6</v>
      </c>
      <c r="M45" s="14">
        <v>0</v>
      </c>
      <c r="N45" s="16">
        <v>4972</v>
      </c>
    </row>
    <row r="46" spans="1:14" ht="12.75">
      <c r="A46" s="5" t="s">
        <v>23</v>
      </c>
      <c r="B46" s="14">
        <v>872.7</v>
      </c>
      <c r="C46" s="14">
        <v>812.1</v>
      </c>
      <c r="D46" s="14">
        <v>0</v>
      </c>
      <c r="E46" s="14">
        <v>141.2</v>
      </c>
      <c r="F46" s="14">
        <v>731.5</v>
      </c>
      <c r="G46" s="24">
        <v>0</v>
      </c>
      <c r="H46" s="14">
        <v>0</v>
      </c>
      <c r="I46" s="14">
        <v>0</v>
      </c>
      <c r="J46" s="14">
        <v>0</v>
      </c>
      <c r="K46" s="14">
        <v>104.4</v>
      </c>
      <c r="L46" s="14">
        <v>35.6</v>
      </c>
      <c r="M46" s="14">
        <v>0</v>
      </c>
      <c r="N46" s="16">
        <v>69</v>
      </c>
    </row>
    <row r="47" spans="1:14" ht="13.5" thickBot="1">
      <c r="A47" s="6" t="s">
        <v>51</v>
      </c>
      <c r="B47" s="14">
        <v>4282.3</v>
      </c>
      <c r="C47" s="14">
        <v>2501.4</v>
      </c>
      <c r="D47" s="14">
        <v>1742</v>
      </c>
      <c r="E47" s="14">
        <v>1004.1</v>
      </c>
      <c r="F47" s="14">
        <v>1536.6</v>
      </c>
      <c r="G47" s="24">
        <v>0</v>
      </c>
      <c r="H47" s="14">
        <v>0</v>
      </c>
      <c r="I47" s="14">
        <v>0</v>
      </c>
      <c r="J47" s="14">
        <v>0</v>
      </c>
      <c r="K47" s="14">
        <v>1185.9</v>
      </c>
      <c r="L47" s="14">
        <v>20</v>
      </c>
      <c r="M47" s="14">
        <v>0</v>
      </c>
      <c r="N47" s="16">
        <v>1168</v>
      </c>
    </row>
    <row r="48" spans="1:14" ht="13.5" thickBot="1">
      <c r="A48" s="7" t="s">
        <v>10</v>
      </c>
      <c r="B48" s="8">
        <f aca="true" t="shared" si="8" ref="B48:G48">SUM(B42:B47)</f>
        <v>18005.9</v>
      </c>
      <c r="C48" s="8">
        <f t="shared" si="8"/>
        <v>4634.1</v>
      </c>
      <c r="D48" s="8">
        <f t="shared" si="8"/>
        <v>1744</v>
      </c>
      <c r="E48" s="8">
        <f t="shared" si="8"/>
        <v>2928.2000000000003</v>
      </c>
      <c r="F48" s="8">
        <f t="shared" si="8"/>
        <v>13334.1</v>
      </c>
      <c r="G48" s="28">
        <f t="shared" si="8"/>
        <v>0</v>
      </c>
      <c r="H48" s="28">
        <f aca="true" t="shared" si="9" ref="H48:N48">SUM(H42:H47)</f>
        <v>4.9</v>
      </c>
      <c r="I48" s="28">
        <f t="shared" si="9"/>
        <v>4</v>
      </c>
      <c r="J48" s="28">
        <f t="shared" si="9"/>
        <v>193</v>
      </c>
      <c r="K48" s="28">
        <f t="shared" si="9"/>
        <v>7260.4</v>
      </c>
      <c r="L48" s="28">
        <f t="shared" si="9"/>
        <v>822</v>
      </c>
      <c r="M48" s="28">
        <f t="shared" si="9"/>
        <v>4.2</v>
      </c>
      <c r="N48" s="17">
        <f t="shared" si="9"/>
        <v>6439</v>
      </c>
    </row>
    <row r="49" spans="1:14" ht="13.5" thickBot="1">
      <c r="A49" s="42" t="s">
        <v>24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/>
    </row>
    <row r="50" spans="1:14" ht="12.75">
      <c r="A50" s="4" t="s">
        <v>25</v>
      </c>
      <c r="B50" s="13">
        <v>955</v>
      </c>
      <c r="C50" s="14">
        <v>738</v>
      </c>
      <c r="D50" s="13">
        <v>0</v>
      </c>
      <c r="E50" s="13">
        <v>873</v>
      </c>
      <c r="F50" s="13">
        <v>82</v>
      </c>
      <c r="G50" s="29">
        <v>0</v>
      </c>
      <c r="H50" s="14">
        <v>0</v>
      </c>
      <c r="I50" s="14">
        <v>0</v>
      </c>
      <c r="J50" s="14">
        <v>27</v>
      </c>
      <c r="K50" s="14">
        <v>421</v>
      </c>
      <c r="L50" s="14">
        <v>116</v>
      </c>
      <c r="M50" s="14">
        <v>0</v>
      </c>
      <c r="N50" s="16">
        <v>305</v>
      </c>
    </row>
    <row r="51" spans="1:14" ht="12.75">
      <c r="A51" s="5" t="s">
        <v>75</v>
      </c>
      <c r="B51" s="14">
        <v>261</v>
      </c>
      <c r="C51" s="14">
        <v>0</v>
      </c>
      <c r="D51" s="14">
        <v>0</v>
      </c>
      <c r="E51" s="14">
        <v>173</v>
      </c>
      <c r="F51" s="14">
        <v>36</v>
      </c>
      <c r="G51" s="24">
        <v>52</v>
      </c>
      <c r="H51" s="14">
        <v>0</v>
      </c>
      <c r="I51" s="14">
        <v>0</v>
      </c>
      <c r="J51" s="14">
        <v>0</v>
      </c>
      <c r="K51" s="14">
        <v>16</v>
      </c>
      <c r="L51" s="14">
        <v>16</v>
      </c>
      <c r="M51" s="14">
        <v>0</v>
      </c>
      <c r="N51" s="16">
        <v>0</v>
      </c>
    </row>
    <row r="52" spans="1:14" ht="12.75">
      <c r="A52" s="5" t="s">
        <v>76</v>
      </c>
      <c r="B52" s="14">
        <v>2107</v>
      </c>
      <c r="C52" s="14">
        <v>2048</v>
      </c>
      <c r="D52" s="14">
        <v>2</v>
      </c>
      <c r="E52" s="14">
        <v>2100</v>
      </c>
      <c r="F52" s="14">
        <v>5</v>
      </c>
      <c r="G52" s="24">
        <v>0</v>
      </c>
      <c r="H52" s="14">
        <v>0</v>
      </c>
      <c r="I52" s="14">
        <v>0</v>
      </c>
      <c r="J52" s="14">
        <v>0</v>
      </c>
      <c r="K52" s="14">
        <v>703.2</v>
      </c>
      <c r="L52" s="14">
        <v>186.2</v>
      </c>
      <c r="M52" s="14">
        <v>49</v>
      </c>
      <c r="N52" s="16">
        <v>468</v>
      </c>
    </row>
    <row r="53" spans="1:14" ht="13.5" thickBot="1">
      <c r="A53" s="6" t="s">
        <v>77</v>
      </c>
      <c r="B53" s="14">
        <v>468</v>
      </c>
      <c r="C53" s="14">
        <v>0</v>
      </c>
      <c r="D53" s="14">
        <v>0</v>
      </c>
      <c r="E53" s="14">
        <v>447</v>
      </c>
      <c r="F53" s="14">
        <v>21</v>
      </c>
      <c r="G53" s="24">
        <v>0</v>
      </c>
      <c r="H53" s="14">
        <v>0</v>
      </c>
      <c r="I53" s="14">
        <v>0</v>
      </c>
      <c r="J53" s="14">
        <v>63</v>
      </c>
      <c r="K53" s="14">
        <v>210</v>
      </c>
      <c r="L53" s="14">
        <v>36</v>
      </c>
      <c r="M53" s="14">
        <v>1</v>
      </c>
      <c r="N53" s="16">
        <v>173</v>
      </c>
    </row>
    <row r="54" spans="1:14" ht="13.5" thickBot="1">
      <c r="A54" s="7" t="s">
        <v>10</v>
      </c>
      <c r="B54" s="8">
        <f aca="true" t="shared" si="10" ref="B54:G54">SUM(B50:B53)</f>
        <v>3791</v>
      </c>
      <c r="C54" s="8">
        <f t="shared" si="10"/>
        <v>2786</v>
      </c>
      <c r="D54" s="8">
        <f t="shared" si="10"/>
        <v>2</v>
      </c>
      <c r="E54" s="8">
        <f t="shared" si="10"/>
        <v>3593</v>
      </c>
      <c r="F54" s="8">
        <f t="shared" si="10"/>
        <v>144</v>
      </c>
      <c r="G54" s="28">
        <f t="shared" si="10"/>
        <v>52</v>
      </c>
      <c r="H54" s="28">
        <f aca="true" t="shared" si="11" ref="H54:N54">SUM(H50:H53)</f>
        <v>0</v>
      </c>
      <c r="I54" s="28">
        <f t="shared" si="11"/>
        <v>0</v>
      </c>
      <c r="J54" s="28">
        <f t="shared" si="11"/>
        <v>90</v>
      </c>
      <c r="K54" s="28">
        <f t="shared" si="11"/>
        <v>1350.2</v>
      </c>
      <c r="L54" s="28">
        <f t="shared" si="11"/>
        <v>354.2</v>
      </c>
      <c r="M54" s="28">
        <f t="shared" si="11"/>
        <v>50</v>
      </c>
      <c r="N54" s="17">
        <f t="shared" si="11"/>
        <v>946</v>
      </c>
    </row>
    <row r="55" spans="1:14" ht="13.5" thickBot="1">
      <c r="A55" s="42" t="s">
        <v>78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6"/>
    </row>
    <row r="56" spans="1:14" ht="12.75">
      <c r="A56" s="4" t="s">
        <v>52</v>
      </c>
      <c r="B56" s="13">
        <v>6642</v>
      </c>
      <c r="C56" s="14">
        <v>6536</v>
      </c>
      <c r="D56" s="13">
        <v>0</v>
      </c>
      <c r="E56" s="13">
        <v>2632</v>
      </c>
      <c r="F56" s="13">
        <v>4010</v>
      </c>
      <c r="G56" s="29">
        <v>0</v>
      </c>
      <c r="H56" s="14">
        <v>0</v>
      </c>
      <c r="I56" s="14">
        <v>0</v>
      </c>
      <c r="J56" s="14">
        <v>0</v>
      </c>
      <c r="K56" s="14">
        <v>326</v>
      </c>
      <c r="L56" s="14">
        <v>84</v>
      </c>
      <c r="M56" s="14">
        <v>0</v>
      </c>
      <c r="N56" s="16">
        <v>242</v>
      </c>
    </row>
    <row r="57" spans="1:14" ht="12.75">
      <c r="A57" s="5" t="s">
        <v>53</v>
      </c>
      <c r="B57" s="14">
        <v>1441</v>
      </c>
      <c r="C57" s="14">
        <v>1387</v>
      </c>
      <c r="D57" s="14">
        <v>0</v>
      </c>
      <c r="E57" s="14">
        <v>161</v>
      </c>
      <c r="F57" s="14">
        <v>1280</v>
      </c>
      <c r="G57" s="24">
        <v>0</v>
      </c>
      <c r="H57" s="14">
        <v>0</v>
      </c>
      <c r="I57" s="14">
        <v>0</v>
      </c>
      <c r="J57" s="14">
        <v>0</v>
      </c>
      <c r="K57" s="14">
        <v>915</v>
      </c>
      <c r="L57" s="14">
        <v>17</v>
      </c>
      <c r="M57" s="14">
        <v>1</v>
      </c>
      <c r="N57" s="16">
        <v>897</v>
      </c>
    </row>
    <row r="58" spans="1:14" ht="12.75">
      <c r="A58" s="5" t="s">
        <v>26</v>
      </c>
      <c r="B58" s="14">
        <v>264</v>
      </c>
      <c r="C58" s="14">
        <v>0</v>
      </c>
      <c r="D58" s="14">
        <v>0</v>
      </c>
      <c r="E58" s="14">
        <v>262</v>
      </c>
      <c r="F58" s="14">
        <v>2</v>
      </c>
      <c r="G58" s="24">
        <v>0</v>
      </c>
      <c r="H58" s="14">
        <v>0</v>
      </c>
      <c r="I58" s="14">
        <v>0</v>
      </c>
      <c r="J58" s="14">
        <v>0</v>
      </c>
      <c r="K58" s="14">
        <v>8</v>
      </c>
      <c r="L58" s="14">
        <v>8</v>
      </c>
      <c r="M58" s="14">
        <v>0</v>
      </c>
      <c r="N58" s="16">
        <v>0</v>
      </c>
    </row>
    <row r="59" spans="1:14" ht="13.5" thickBot="1">
      <c r="A59" s="6" t="s">
        <v>54</v>
      </c>
      <c r="B59" s="14">
        <v>4995</v>
      </c>
      <c r="C59" s="14">
        <v>3166</v>
      </c>
      <c r="D59" s="14">
        <v>1610</v>
      </c>
      <c r="E59" s="14">
        <v>219</v>
      </c>
      <c r="F59" s="14">
        <v>3166</v>
      </c>
      <c r="G59" s="24">
        <v>0</v>
      </c>
      <c r="H59" s="14">
        <v>0</v>
      </c>
      <c r="I59" s="14">
        <v>0</v>
      </c>
      <c r="J59" s="14">
        <v>0</v>
      </c>
      <c r="K59" s="14">
        <v>190</v>
      </c>
      <c r="L59" s="14">
        <v>133</v>
      </c>
      <c r="M59" s="14">
        <v>8</v>
      </c>
      <c r="N59" s="16">
        <v>49</v>
      </c>
    </row>
    <row r="60" spans="1:14" ht="13.5" thickBot="1">
      <c r="A60" s="7" t="s">
        <v>10</v>
      </c>
      <c r="B60" s="8">
        <f aca="true" t="shared" si="12" ref="B60:G60">SUM(B56:B59)</f>
        <v>13342</v>
      </c>
      <c r="C60" s="8">
        <f t="shared" si="12"/>
        <v>11089</v>
      </c>
      <c r="D60" s="8">
        <f t="shared" si="12"/>
        <v>1610</v>
      </c>
      <c r="E60" s="8">
        <f t="shared" si="12"/>
        <v>3274</v>
      </c>
      <c r="F60" s="8">
        <f t="shared" si="12"/>
        <v>8458</v>
      </c>
      <c r="G60" s="28">
        <f t="shared" si="12"/>
        <v>0</v>
      </c>
      <c r="H60" s="28">
        <f aca="true" t="shared" si="13" ref="H60:N60">SUM(H56:H59)</f>
        <v>0</v>
      </c>
      <c r="I60" s="28">
        <f t="shared" si="13"/>
        <v>0</v>
      </c>
      <c r="J60" s="28">
        <f t="shared" si="13"/>
        <v>0</v>
      </c>
      <c r="K60" s="28">
        <f t="shared" si="13"/>
        <v>1439</v>
      </c>
      <c r="L60" s="28">
        <f t="shared" si="13"/>
        <v>242</v>
      </c>
      <c r="M60" s="28">
        <f t="shared" si="13"/>
        <v>9</v>
      </c>
      <c r="N60" s="17">
        <f t="shared" si="13"/>
        <v>1188</v>
      </c>
    </row>
    <row r="61" spans="1:14" ht="13.5" thickBot="1">
      <c r="A61" s="42" t="s">
        <v>27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6"/>
    </row>
    <row r="62" spans="1:14" ht="12.75">
      <c r="A62" s="4" t="s">
        <v>55</v>
      </c>
      <c r="B62" s="13">
        <v>1021.8</v>
      </c>
      <c r="C62" s="14">
        <v>652</v>
      </c>
      <c r="D62" s="13">
        <v>0</v>
      </c>
      <c r="E62" s="13">
        <v>1017.8</v>
      </c>
      <c r="F62" s="13">
        <v>4</v>
      </c>
      <c r="G62" s="29">
        <v>0</v>
      </c>
      <c r="H62" s="14">
        <v>0</v>
      </c>
      <c r="I62" s="14">
        <v>4.2</v>
      </c>
      <c r="J62" s="14">
        <v>13</v>
      </c>
      <c r="K62" s="14">
        <v>32</v>
      </c>
      <c r="L62" s="14">
        <v>32</v>
      </c>
      <c r="M62" s="14">
        <v>0</v>
      </c>
      <c r="N62" s="16">
        <v>0</v>
      </c>
    </row>
    <row r="63" spans="1:14" ht="12.75">
      <c r="A63" s="5" t="s">
        <v>28</v>
      </c>
      <c r="B63" s="14">
        <v>6156.1</v>
      </c>
      <c r="C63" s="14">
        <v>72</v>
      </c>
      <c r="D63" s="14">
        <v>5879</v>
      </c>
      <c r="E63" s="14">
        <v>270.3</v>
      </c>
      <c r="F63" s="14">
        <v>6.7</v>
      </c>
      <c r="G63" s="24">
        <v>0</v>
      </c>
      <c r="H63" s="14">
        <v>26.6</v>
      </c>
      <c r="I63" s="14">
        <v>0</v>
      </c>
      <c r="J63" s="14">
        <v>0</v>
      </c>
      <c r="K63" s="14">
        <v>21.4</v>
      </c>
      <c r="L63" s="14">
        <v>21.4</v>
      </c>
      <c r="M63" s="14">
        <v>0</v>
      </c>
      <c r="N63" s="16">
        <v>0</v>
      </c>
    </row>
    <row r="64" spans="1:14" ht="12.75">
      <c r="A64" s="5" t="s">
        <v>56</v>
      </c>
      <c r="B64" s="14">
        <v>3490.9</v>
      </c>
      <c r="C64" s="14">
        <v>262.6</v>
      </c>
      <c r="D64" s="14">
        <v>3227</v>
      </c>
      <c r="E64" s="14">
        <v>263.3</v>
      </c>
      <c r="F64" s="14">
        <v>0.6</v>
      </c>
      <c r="G64" s="24">
        <v>0</v>
      </c>
      <c r="H64" s="14">
        <v>0</v>
      </c>
      <c r="I64" s="14">
        <v>7</v>
      </c>
      <c r="J64" s="14">
        <v>0</v>
      </c>
      <c r="K64" s="14">
        <v>5.4</v>
      </c>
      <c r="L64" s="14">
        <v>5.4</v>
      </c>
      <c r="M64" s="14">
        <v>0</v>
      </c>
      <c r="N64" s="16">
        <v>0</v>
      </c>
    </row>
    <row r="65" spans="1:14" ht="12.75">
      <c r="A65" s="5" t="s">
        <v>29</v>
      </c>
      <c r="B65" s="15">
        <v>3525.4</v>
      </c>
      <c r="C65" s="15">
        <v>3508</v>
      </c>
      <c r="D65" s="15">
        <v>0</v>
      </c>
      <c r="E65" s="15">
        <v>3525.4</v>
      </c>
      <c r="F65" s="15">
        <v>0</v>
      </c>
      <c r="G65" s="26">
        <v>0</v>
      </c>
      <c r="H65" s="15">
        <v>0</v>
      </c>
      <c r="I65" s="15">
        <v>3</v>
      </c>
      <c r="J65" s="15">
        <v>0</v>
      </c>
      <c r="K65" s="15">
        <v>1393.4</v>
      </c>
      <c r="L65" s="15">
        <v>64.4</v>
      </c>
      <c r="M65" s="15">
        <v>21</v>
      </c>
      <c r="N65" s="20">
        <v>1308</v>
      </c>
    </row>
    <row r="66" spans="1:14" ht="12.75">
      <c r="A66" s="5" t="s">
        <v>30</v>
      </c>
      <c r="B66" s="14">
        <v>1762560</v>
      </c>
      <c r="C66" s="14">
        <v>2432</v>
      </c>
      <c r="D66" s="14">
        <v>1760764</v>
      </c>
      <c r="E66" s="14">
        <v>73</v>
      </c>
      <c r="F66" s="14">
        <v>1723</v>
      </c>
      <c r="G66" s="24">
        <v>0</v>
      </c>
      <c r="H66" s="14">
        <v>0</v>
      </c>
      <c r="I66" s="14">
        <v>0</v>
      </c>
      <c r="J66" s="14">
        <v>0</v>
      </c>
      <c r="K66" s="14">
        <v>514.7</v>
      </c>
      <c r="L66" s="14">
        <v>502.3</v>
      </c>
      <c r="M66" s="14">
        <v>0</v>
      </c>
      <c r="N66" s="16">
        <v>12</v>
      </c>
    </row>
    <row r="67" spans="1:14" ht="13.5" thickBot="1">
      <c r="A67" s="6" t="s">
        <v>57</v>
      </c>
      <c r="B67" s="14">
        <v>5089.9</v>
      </c>
      <c r="C67" s="14">
        <v>0</v>
      </c>
      <c r="D67" s="14">
        <v>4793</v>
      </c>
      <c r="E67" s="14">
        <v>297</v>
      </c>
      <c r="F67" s="14">
        <v>0</v>
      </c>
      <c r="G67" s="24">
        <v>0</v>
      </c>
      <c r="H67" s="14">
        <v>0</v>
      </c>
      <c r="I67" s="14">
        <v>10.7</v>
      </c>
      <c r="J67" s="14">
        <v>0</v>
      </c>
      <c r="K67" s="14">
        <v>19.2</v>
      </c>
      <c r="L67" s="14">
        <v>19.2</v>
      </c>
      <c r="M67" s="14">
        <v>0</v>
      </c>
      <c r="N67" s="16">
        <v>0</v>
      </c>
    </row>
    <row r="68" spans="1:14" ht="13.5" thickBot="1">
      <c r="A68" s="7" t="s">
        <v>10</v>
      </c>
      <c r="B68" s="8">
        <f aca="true" t="shared" si="14" ref="B68:N68">SUM(B62:B67)</f>
        <v>1781844.0999999999</v>
      </c>
      <c r="C68" s="8">
        <f t="shared" si="14"/>
        <v>6926.6</v>
      </c>
      <c r="D68" s="8">
        <f t="shared" si="14"/>
        <v>1774663</v>
      </c>
      <c r="E68" s="8">
        <f t="shared" si="14"/>
        <v>5446.8</v>
      </c>
      <c r="F68" s="8">
        <f t="shared" si="14"/>
        <v>1734.3</v>
      </c>
      <c r="G68" s="28">
        <f t="shared" si="14"/>
        <v>0</v>
      </c>
      <c r="H68" s="28">
        <f t="shared" si="14"/>
        <v>26.6</v>
      </c>
      <c r="I68" s="28">
        <f t="shared" si="14"/>
        <v>24.9</v>
      </c>
      <c r="J68" s="28">
        <f t="shared" si="14"/>
        <v>13</v>
      </c>
      <c r="K68" s="28">
        <f t="shared" si="14"/>
        <v>1986.1000000000001</v>
      </c>
      <c r="L68" s="28">
        <f t="shared" si="14"/>
        <v>644.7</v>
      </c>
      <c r="M68" s="28">
        <f t="shared" si="14"/>
        <v>21</v>
      </c>
      <c r="N68" s="17">
        <f t="shared" si="14"/>
        <v>1320</v>
      </c>
    </row>
    <row r="69" spans="1:14" ht="13.5" thickBot="1">
      <c r="A69" s="42" t="s">
        <v>31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6"/>
    </row>
    <row r="70" spans="1:14" ht="12.75">
      <c r="A70" s="4" t="s">
        <v>58</v>
      </c>
      <c r="B70" s="13">
        <v>222627.4</v>
      </c>
      <c r="C70" s="14">
        <v>1619</v>
      </c>
      <c r="D70" s="13">
        <v>220356</v>
      </c>
      <c r="E70" s="13">
        <v>2271</v>
      </c>
      <c r="F70" s="13">
        <v>0.4</v>
      </c>
      <c r="G70" s="29">
        <v>0</v>
      </c>
      <c r="H70" s="14">
        <v>0.2</v>
      </c>
      <c r="I70" s="14">
        <v>5</v>
      </c>
      <c r="J70" s="14">
        <v>187</v>
      </c>
      <c r="K70" s="14">
        <v>345</v>
      </c>
      <c r="L70" s="14">
        <v>123</v>
      </c>
      <c r="M70" s="14">
        <v>0</v>
      </c>
      <c r="N70" s="16">
        <v>222</v>
      </c>
    </row>
    <row r="71" spans="1:14" ht="12.75">
      <c r="A71" s="5" t="s">
        <v>59</v>
      </c>
      <c r="B71" s="14">
        <v>244</v>
      </c>
      <c r="C71" s="14">
        <v>226</v>
      </c>
      <c r="D71" s="14">
        <v>16</v>
      </c>
      <c r="E71" s="14">
        <v>228</v>
      </c>
      <c r="F71" s="14">
        <v>0</v>
      </c>
      <c r="G71" s="24">
        <v>0</v>
      </c>
      <c r="H71" s="14">
        <v>3</v>
      </c>
      <c r="I71" s="14">
        <v>22</v>
      </c>
      <c r="J71" s="14">
        <v>0</v>
      </c>
      <c r="K71" s="14">
        <v>25</v>
      </c>
      <c r="L71" s="14">
        <v>22</v>
      </c>
      <c r="M71" s="14">
        <v>0</v>
      </c>
      <c r="N71" s="16">
        <v>3</v>
      </c>
    </row>
    <row r="72" spans="1:14" ht="12.75">
      <c r="A72" s="5" t="s">
        <v>60</v>
      </c>
      <c r="B72" s="14">
        <v>1793</v>
      </c>
      <c r="C72" s="14">
        <v>1754</v>
      </c>
      <c r="D72" s="14">
        <v>4</v>
      </c>
      <c r="E72" s="14">
        <v>1773</v>
      </c>
      <c r="F72" s="14">
        <v>16</v>
      </c>
      <c r="G72" s="24">
        <v>0</v>
      </c>
      <c r="H72" s="14">
        <v>8</v>
      </c>
      <c r="I72" s="14">
        <v>20</v>
      </c>
      <c r="J72" s="14">
        <v>7</v>
      </c>
      <c r="K72" s="14">
        <v>821</v>
      </c>
      <c r="L72" s="14">
        <v>66</v>
      </c>
      <c r="M72" s="14">
        <v>0</v>
      </c>
      <c r="N72" s="16">
        <v>755</v>
      </c>
    </row>
    <row r="73" spans="1:14" ht="12.75">
      <c r="A73" s="5" t="s">
        <v>32</v>
      </c>
      <c r="B73" s="14">
        <v>10887.4</v>
      </c>
      <c r="C73" s="14">
        <v>1077.5</v>
      </c>
      <c r="D73" s="14">
        <v>9137</v>
      </c>
      <c r="E73" s="14">
        <v>1481.4</v>
      </c>
      <c r="F73" s="14">
        <v>269</v>
      </c>
      <c r="G73" s="24">
        <v>0</v>
      </c>
      <c r="H73" s="14">
        <v>3</v>
      </c>
      <c r="I73" s="14">
        <v>112</v>
      </c>
      <c r="J73" s="14">
        <v>20</v>
      </c>
      <c r="K73" s="14">
        <v>284</v>
      </c>
      <c r="L73" s="14">
        <v>32</v>
      </c>
      <c r="M73" s="14">
        <v>0</v>
      </c>
      <c r="N73" s="16">
        <v>252</v>
      </c>
    </row>
    <row r="74" spans="1:14" ht="12.75">
      <c r="A74" s="5" t="s">
        <v>33</v>
      </c>
      <c r="B74" s="13">
        <v>45664</v>
      </c>
      <c r="C74" s="13">
        <v>41546</v>
      </c>
      <c r="D74" s="13">
        <v>2313</v>
      </c>
      <c r="E74" s="13">
        <v>43350</v>
      </c>
      <c r="F74" s="13">
        <v>1</v>
      </c>
      <c r="G74" s="29">
        <v>0</v>
      </c>
      <c r="H74" s="13">
        <v>2</v>
      </c>
      <c r="I74" s="13">
        <v>22</v>
      </c>
      <c r="J74" s="13">
        <v>0</v>
      </c>
      <c r="K74" s="13">
        <v>3990</v>
      </c>
      <c r="L74" s="13">
        <v>796</v>
      </c>
      <c r="M74" s="13">
        <v>0</v>
      </c>
      <c r="N74" s="21">
        <v>3194</v>
      </c>
    </row>
    <row r="75" spans="1:14" ht="12.75">
      <c r="A75" s="5" t="s">
        <v>61</v>
      </c>
      <c r="B75" s="14">
        <v>4344.5</v>
      </c>
      <c r="C75" s="14">
        <v>659</v>
      </c>
      <c r="D75" s="14">
        <v>3610</v>
      </c>
      <c r="E75" s="14">
        <v>190.5</v>
      </c>
      <c r="F75" s="14">
        <v>544</v>
      </c>
      <c r="G75" s="24">
        <v>0</v>
      </c>
      <c r="H75" s="14">
        <v>0</v>
      </c>
      <c r="I75" s="14">
        <v>0</v>
      </c>
      <c r="J75" s="14">
        <v>27</v>
      </c>
      <c r="K75" s="14">
        <v>0</v>
      </c>
      <c r="L75" s="14">
        <v>0</v>
      </c>
      <c r="M75" s="14">
        <v>0</v>
      </c>
      <c r="N75" s="16">
        <v>0</v>
      </c>
    </row>
    <row r="76" spans="1:14" ht="12.75">
      <c r="A76" s="5" t="s">
        <v>62</v>
      </c>
      <c r="B76" s="14">
        <v>339</v>
      </c>
      <c r="C76" s="14">
        <v>333</v>
      </c>
      <c r="D76" s="14">
        <v>0</v>
      </c>
      <c r="E76" s="14">
        <v>338</v>
      </c>
      <c r="F76" s="14">
        <v>1</v>
      </c>
      <c r="G76" s="24">
        <v>0</v>
      </c>
      <c r="H76" s="14">
        <v>1</v>
      </c>
      <c r="I76" s="14">
        <v>0</v>
      </c>
      <c r="J76" s="14">
        <v>0</v>
      </c>
      <c r="K76" s="14">
        <v>3</v>
      </c>
      <c r="L76" s="14">
        <v>3</v>
      </c>
      <c r="M76" s="14">
        <v>0</v>
      </c>
      <c r="N76" s="16">
        <v>0</v>
      </c>
    </row>
    <row r="77" spans="1:14" ht="13.5" thickBot="1">
      <c r="A77" s="6" t="s">
        <v>63</v>
      </c>
      <c r="B77" s="14">
        <v>4554</v>
      </c>
      <c r="C77" s="14">
        <v>278</v>
      </c>
      <c r="D77" s="14">
        <v>4001</v>
      </c>
      <c r="E77" s="14">
        <v>334</v>
      </c>
      <c r="F77" s="14">
        <v>219</v>
      </c>
      <c r="G77" s="24">
        <v>0</v>
      </c>
      <c r="H77" s="14">
        <v>0.2</v>
      </c>
      <c r="I77" s="14">
        <v>9</v>
      </c>
      <c r="J77" s="14">
        <v>21</v>
      </c>
      <c r="K77" s="14">
        <v>70</v>
      </c>
      <c r="L77" s="14">
        <v>41</v>
      </c>
      <c r="M77" s="14">
        <v>0</v>
      </c>
      <c r="N77" s="16">
        <v>29</v>
      </c>
    </row>
    <row r="78" spans="1:14" ht="13.5" thickBot="1">
      <c r="A78" s="7" t="s">
        <v>10</v>
      </c>
      <c r="B78" s="8">
        <f aca="true" t="shared" si="15" ref="B78:G78">SUM(B70:B77)</f>
        <v>290453.3</v>
      </c>
      <c r="C78" s="8">
        <f t="shared" si="15"/>
        <v>47492.5</v>
      </c>
      <c r="D78" s="8">
        <f t="shared" si="15"/>
        <v>239437</v>
      </c>
      <c r="E78" s="8">
        <f t="shared" si="15"/>
        <v>49965.9</v>
      </c>
      <c r="F78" s="8">
        <f t="shared" si="15"/>
        <v>1050.4</v>
      </c>
      <c r="G78" s="28">
        <f t="shared" si="15"/>
        <v>0</v>
      </c>
      <c r="H78" s="28">
        <f aca="true" t="shared" si="16" ref="H78:N78">SUM(H70:H77)</f>
        <v>17.4</v>
      </c>
      <c r="I78" s="28">
        <f t="shared" si="16"/>
        <v>190</v>
      </c>
      <c r="J78" s="28">
        <f t="shared" si="16"/>
        <v>262</v>
      </c>
      <c r="K78" s="28">
        <f t="shared" si="16"/>
        <v>5538</v>
      </c>
      <c r="L78" s="28">
        <f t="shared" si="16"/>
        <v>1083</v>
      </c>
      <c r="M78" s="28">
        <f t="shared" si="16"/>
        <v>0</v>
      </c>
      <c r="N78" s="17">
        <f t="shared" si="16"/>
        <v>4455</v>
      </c>
    </row>
    <row r="79" spans="1:14" ht="13.5" thickBot="1">
      <c r="A79" s="42" t="s">
        <v>34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6"/>
    </row>
    <row r="80" spans="1:14" ht="12.75">
      <c r="A80" s="4" t="s">
        <v>64</v>
      </c>
      <c r="B80" s="13">
        <v>767</v>
      </c>
      <c r="C80" s="14">
        <v>508</v>
      </c>
      <c r="D80" s="13">
        <v>0</v>
      </c>
      <c r="E80" s="13">
        <v>259</v>
      </c>
      <c r="F80" s="13">
        <v>508</v>
      </c>
      <c r="G80" s="29">
        <v>0</v>
      </c>
      <c r="H80" s="14">
        <v>0</v>
      </c>
      <c r="I80" s="14">
        <v>0</v>
      </c>
      <c r="J80" s="14">
        <v>0</v>
      </c>
      <c r="K80" s="14">
        <v>8757</v>
      </c>
      <c r="L80" s="14">
        <v>30</v>
      </c>
      <c r="M80" s="14">
        <v>0</v>
      </c>
      <c r="N80" s="16">
        <v>8727</v>
      </c>
    </row>
    <row r="81" spans="1:14" ht="12.75">
      <c r="A81" s="5" t="s">
        <v>65</v>
      </c>
      <c r="B81" s="14">
        <v>1114</v>
      </c>
      <c r="C81" s="14">
        <v>0</v>
      </c>
      <c r="D81" s="14">
        <v>0</v>
      </c>
      <c r="E81" s="14">
        <v>159</v>
      </c>
      <c r="F81" s="14">
        <v>955</v>
      </c>
      <c r="G81" s="24">
        <v>0</v>
      </c>
      <c r="H81" s="14">
        <v>0</v>
      </c>
      <c r="I81" s="14">
        <v>0</v>
      </c>
      <c r="J81" s="14">
        <v>0</v>
      </c>
      <c r="K81" s="14">
        <v>105</v>
      </c>
      <c r="L81" s="14">
        <v>8</v>
      </c>
      <c r="M81" s="14">
        <v>0</v>
      </c>
      <c r="N81" s="16">
        <v>97</v>
      </c>
    </row>
    <row r="82" spans="1:14" ht="12.75">
      <c r="A82" s="5" t="s">
        <v>66</v>
      </c>
      <c r="B82" s="14">
        <v>3683</v>
      </c>
      <c r="C82" s="14">
        <v>0</v>
      </c>
      <c r="D82" s="14">
        <v>3236</v>
      </c>
      <c r="E82" s="14">
        <v>438</v>
      </c>
      <c r="F82" s="14">
        <v>9</v>
      </c>
      <c r="G82" s="24">
        <v>0</v>
      </c>
      <c r="H82" s="14">
        <v>0</v>
      </c>
      <c r="I82" s="14">
        <v>0</v>
      </c>
      <c r="J82" s="14">
        <v>0</v>
      </c>
      <c r="K82" s="14">
        <v>18</v>
      </c>
      <c r="L82" s="14">
        <v>13</v>
      </c>
      <c r="M82" s="14">
        <v>0</v>
      </c>
      <c r="N82" s="16">
        <v>5</v>
      </c>
    </row>
    <row r="83" spans="1:14" ht="12.75">
      <c r="A83" s="5" t="s">
        <v>35</v>
      </c>
      <c r="B83" s="14">
        <v>525</v>
      </c>
      <c r="C83" s="14">
        <v>0</v>
      </c>
      <c r="D83" s="14">
        <v>0</v>
      </c>
      <c r="E83" s="14">
        <v>525</v>
      </c>
      <c r="F83" s="14">
        <v>0</v>
      </c>
      <c r="G83" s="24">
        <v>0</v>
      </c>
      <c r="H83" s="14">
        <v>0</v>
      </c>
      <c r="I83" s="14">
        <v>0</v>
      </c>
      <c r="J83" s="14">
        <v>0</v>
      </c>
      <c r="K83" s="14">
        <v>769</v>
      </c>
      <c r="L83" s="14">
        <v>26</v>
      </c>
      <c r="M83" s="14">
        <v>0</v>
      </c>
      <c r="N83" s="16">
        <v>743</v>
      </c>
    </row>
    <row r="84" spans="1:14" ht="12.75">
      <c r="A84" s="5" t="s">
        <v>67</v>
      </c>
      <c r="B84" s="14">
        <v>1471</v>
      </c>
      <c r="C84" s="14">
        <v>347</v>
      </c>
      <c r="D84" s="14">
        <v>0</v>
      </c>
      <c r="E84" s="14">
        <v>773</v>
      </c>
      <c r="F84" s="14">
        <v>698</v>
      </c>
      <c r="G84" s="24">
        <v>0</v>
      </c>
      <c r="H84" s="14">
        <v>0</v>
      </c>
      <c r="I84" s="14">
        <v>5</v>
      </c>
      <c r="J84" s="14">
        <v>0</v>
      </c>
      <c r="K84" s="14">
        <v>124</v>
      </c>
      <c r="L84" s="14">
        <v>39</v>
      </c>
      <c r="M84" s="14">
        <v>1</v>
      </c>
      <c r="N84" s="16">
        <v>84</v>
      </c>
    </row>
    <row r="85" spans="1:14" ht="12.75">
      <c r="A85" s="10" t="s">
        <v>68</v>
      </c>
      <c r="B85" s="14">
        <v>9599</v>
      </c>
      <c r="C85" s="14">
        <v>9599</v>
      </c>
      <c r="D85" s="14">
        <v>0</v>
      </c>
      <c r="E85" s="14">
        <v>9599</v>
      </c>
      <c r="F85" s="14">
        <v>0</v>
      </c>
      <c r="G85" s="24">
        <v>0</v>
      </c>
      <c r="H85" s="14">
        <v>0</v>
      </c>
      <c r="I85" s="14">
        <v>0</v>
      </c>
      <c r="J85" s="14">
        <v>0</v>
      </c>
      <c r="K85" s="14">
        <v>845</v>
      </c>
      <c r="L85" s="14">
        <v>614</v>
      </c>
      <c r="M85" s="14">
        <v>0</v>
      </c>
      <c r="N85" s="16">
        <v>231</v>
      </c>
    </row>
    <row r="86" spans="1:14" ht="13.5" thickBot="1">
      <c r="A86" s="23" t="s">
        <v>69</v>
      </c>
      <c r="B86" s="19">
        <v>3326</v>
      </c>
      <c r="C86" s="14">
        <v>4</v>
      </c>
      <c r="D86" s="19">
        <v>2120</v>
      </c>
      <c r="E86" s="19">
        <v>257</v>
      </c>
      <c r="F86" s="19">
        <v>949</v>
      </c>
      <c r="G86" s="25">
        <v>0</v>
      </c>
      <c r="H86" s="14">
        <v>0</v>
      </c>
      <c r="I86" s="14">
        <v>0</v>
      </c>
      <c r="J86" s="14">
        <v>0</v>
      </c>
      <c r="K86" s="14">
        <v>39</v>
      </c>
      <c r="L86" s="14">
        <v>24</v>
      </c>
      <c r="M86" s="14">
        <v>0</v>
      </c>
      <c r="N86" s="16">
        <v>15</v>
      </c>
    </row>
    <row r="87" spans="1:14" ht="13.5" thickBot="1">
      <c r="A87" s="7" t="s">
        <v>10</v>
      </c>
      <c r="B87" s="11">
        <f aca="true" t="shared" si="17" ref="B87:G87">SUM(B80:B86)</f>
        <v>20485</v>
      </c>
      <c r="C87" s="11">
        <f t="shared" si="17"/>
        <v>10458</v>
      </c>
      <c r="D87" s="11">
        <f t="shared" si="17"/>
        <v>5356</v>
      </c>
      <c r="E87" s="11">
        <f t="shared" si="17"/>
        <v>12010</v>
      </c>
      <c r="F87" s="11">
        <f t="shared" si="17"/>
        <v>3119</v>
      </c>
      <c r="G87" s="30">
        <f t="shared" si="17"/>
        <v>0</v>
      </c>
      <c r="H87" s="30">
        <f aca="true" t="shared" si="18" ref="H87:N87">SUM(H80:H86)</f>
        <v>0</v>
      </c>
      <c r="I87" s="30">
        <f t="shared" si="18"/>
        <v>5</v>
      </c>
      <c r="J87" s="30">
        <f t="shared" si="18"/>
        <v>0</v>
      </c>
      <c r="K87" s="30">
        <f t="shared" si="18"/>
        <v>10657</v>
      </c>
      <c r="L87" s="30">
        <f t="shared" si="18"/>
        <v>754</v>
      </c>
      <c r="M87" s="30">
        <f t="shared" si="18"/>
        <v>1</v>
      </c>
      <c r="N87" s="22">
        <f t="shared" si="18"/>
        <v>9902</v>
      </c>
    </row>
    <row r="88" spans="1:14" ht="13.5" thickBot="1">
      <c r="A88" s="12" t="s">
        <v>70</v>
      </c>
      <c r="B88" s="8">
        <f aca="true" t="shared" si="19" ref="B88:G88">SUM(B14,B24,B33,B40,B48,B54,B60,B68,B78,B87)</f>
        <v>4518958.6</v>
      </c>
      <c r="C88" s="8">
        <f>SUM(C14,C24,C33,C40,C48,C54,C60,C68,C78,C87)</f>
        <v>138039.1</v>
      </c>
      <c r="D88" s="8">
        <f t="shared" si="19"/>
        <v>4331486</v>
      </c>
      <c r="E88" s="8">
        <f t="shared" si="19"/>
        <v>129645.29999999999</v>
      </c>
      <c r="F88" s="8">
        <f t="shared" si="19"/>
        <v>57200.4</v>
      </c>
      <c r="G88" s="28">
        <f t="shared" si="19"/>
        <v>628.6</v>
      </c>
      <c r="H88" s="28">
        <f aca="true" t="shared" si="20" ref="H88:N88">SUM(H14,H24,H33,H40,H48,H54,H60,H68,H78,H87)</f>
        <v>130.9</v>
      </c>
      <c r="I88" s="28">
        <f t="shared" si="20"/>
        <v>348.1</v>
      </c>
      <c r="J88" s="28">
        <f t="shared" si="20"/>
        <v>717</v>
      </c>
      <c r="K88" s="28">
        <f t="shared" si="20"/>
        <v>59961.1</v>
      </c>
      <c r="L88" s="28">
        <f t="shared" si="20"/>
        <v>6437.1</v>
      </c>
      <c r="M88" s="28">
        <f t="shared" si="20"/>
        <v>560.2</v>
      </c>
      <c r="N88" s="17">
        <f t="shared" si="20"/>
        <v>52972</v>
      </c>
    </row>
    <row r="95" ht="12.75">
      <c r="F95" t="s">
        <v>88</v>
      </c>
    </row>
  </sheetData>
  <mergeCells count="29">
    <mergeCell ref="A1:G1"/>
    <mergeCell ref="A2:A6"/>
    <mergeCell ref="B3:G3"/>
    <mergeCell ref="B4:B6"/>
    <mergeCell ref="D4:G4"/>
    <mergeCell ref="D5:D6"/>
    <mergeCell ref="E5:E6"/>
    <mergeCell ref="F5:F6"/>
    <mergeCell ref="G5:G6"/>
    <mergeCell ref="A79:N79"/>
    <mergeCell ref="A8:N8"/>
    <mergeCell ref="A15:N15"/>
    <mergeCell ref="A25:N25"/>
    <mergeCell ref="A34:N34"/>
    <mergeCell ref="A41:N41"/>
    <mergeCell ref="A49:N49"/>
    <mergeCell ref="A55:N55"/>
    <mergeCell ref="A61:N61"/>
    <mergeCell ref="A69:N69"/>
    <mergeCell ref="L5:L6"/>
    <mergeCell ref="M5:M6"/>
    <mergeCell ref="N5:N6"/>
    <mergeCell ref="B2:J2"/>
    <mergeCell ref="K2:N3"/>
    <mergeCell ref="H3:H6"/>
    <mergeCell ref="I3:I6"/>
    <mergeCell ref="J3:J6"/>
    <mergeCell ref="C4:C6"/>
    <mergeCell ref="K4: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laima</cp:lastModifiedBy>
  <dcterms:created xsi:type="dcterms:W3CDTF">2008-07-14T08:58:07Z</dcterms:created>
  <dcterms:modified xsi:type="dcterms:W3CDTF">2009-02-04T13:29:35Z</dcterms:modified>
  <cp:category/>
  <cp:version/>
  <cp:contentType/>
  <cp:contentStatus/>
</cp:coreProperties>
</file>