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4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<sst xmlns="http://schemas.openxmlformats.org/spreadsheetml/2006/main" count="104" uniqueCount="91">
  <si>
    <t xml:space="preserve">Paimta vandens </t>
  </si>
  <si>
    <t>Sunaudota vandens</t>
  </si>
  <si>
    <t>Vandens nuostoliai</t>
  </si>
  <si>
    <t>iš viso</t>
  </si>
  <si>
    <t>požeminio</t>
  </si>
  <si>
    <t>perduota kitiems</t>
  </si>
  <si>
    <t xml:space="preserve">požeminio </t>
  </si>
  <si>
    <t>žemės ūkio</t>
  </si>
  <si>
    <t>žuvinin-kystės</t>
  </si>
  <si>
    <t>kitoms</t>
  </si>
  <si>
    <t>apytak. vandens tiekimo sistemose</t>
  </si>
  <si>
    <t>ALYTAUS APSKRITIS</t>
  </si>
  <si>
    <t>Alytaus raj.</t>
  </si>
  <si>
    <t>Alytus</t>
  </si>
  <si>
    <t>Druskininkai</t>
  </si>
  <si>
    <t>Varenos raj.</t>
  </si>
  <si>
    <t>Iš viso:</t>
  </si>
  <si>
    <t>KAUNO APSKRITIS</t>
  </si>
  <si>
    <t>Jonavos raj.</t>
  </si>
  <si>
    <t>Kaunas</t>
  </si>
  <si>
    <t>Kauno raj.</t>
  </si>
  <si>
    <t>KLAIPĖDOS APSKRITIS</t>
  </si>
  <si>
    <t>Kretingos raj.</t>
  </si>
  <si>
    <t>Neringa</t>
  </si>
  <si>
    <t>Palanga</t>
  </si>
  <si>
    <t>Skuodo raj.</t>
  </si>
  <si>
    <t>MARIJAMPOLĖS APSKRITIS</t>
  </si>
  <si>
    <t>Kalvarija</t>
  </si>
  <si>
    <t>PANEVĖŽIO APSKRITIS</t>
  </si>
  <si>
    <t>Pasvalio raj.</t>
  </si>
  <si>
    <t>TAURAGĖS APSKRITIS</t>
  </si>
  <si>
    <t>Jurbarko raj.</t>
  </si>
  <si>
    <t>TELIŠIŲ APSKRITIS</t>
  </si>
  <si>
    <t>Rietavas</t>
  </si>
  <si>
    <t>UTENOS APSKRITIS</t>
  </si>
  <si>
    <t>Ignalinos raj.</t>
  </si>
  <si>
    <t>Utenos raj.</t>
  </si>
  <si>
    <t>Visaginas</t>
  </si>
  <si>
    <t>VILNIAUS APSKRITIS</t>
  </si>
  <si>
    <t>Vilniaus raj.</t>
  </si>
  <si>
    <t>Vilnius</t>
  </si>
  <si>
    <t>ŠIAULIŲ APSKRITIS</t>
  </si>
  <si>
    <t>Pakruojo raj.</t>
  </si>
  <si>
    <t>VISO:</t>
  </si>
  <si>
    <t>Lazdijų raj.</t>
  </si>
  <si>
    <t>Birštonas</t>
  </si>
  <si>
    <t>Kaišiadorių raj.</t>
  </si>
  <si>
    <t>Kėdainių raj.</t>
  </si>
  <si>
    <t>Prienų raj.</t>
  </si>
  <si>
    <t>Raseinių raj.</t>
  </si>
  <si>
    <t>Klaipėda</t>
  </si>
  <si>
    <t>Klaipėdos raj.</t>
  </si>
  <si>
    <t>Šilutės raj.</t>
  </si>
  <si>
    <t>Kazlų Rūda</t>
  </si>
  <si>
    <t>Marijampolė</t>
  </si>
  <si>
    <t>Vilkaviškio raj.</t>
  </si>
  <si>
    <t>Šakių raj.</t>
  </si>
  <si>
    <t>Biržų raj.</t>
  </si>
  <si>
    <t>Kupiškio raj.</t>
  </si>
  <si>
    <t>Panevėžys</t>
  </si>
  <si>
    <t>Panevėžio raj.</t>
  </si>
  <si>
    <t>Rokiškio raj.</t>
  </si>
  <si>
    <t>Pagėgiai</t>
  </si>
  <si>
    <t>Tauragės raj.</t>
  </si>
  <si>
    <t>Šilalės raj.</t>
  </si>
  <si>
    <t>Mažeikių raj.</t>
  </si>
  <si>
    <t>Plungės raj.</t>
  </si>
  <si>
    <t>Telšių raj.</t>
  </si>
  <si>
    <t>Anykščių raj.</t>
  </si>
  <si>
    <t>Moletų raj.</t>
  </si>
  <si>
    <t>Zarasų raj.</t>
  </si>
  <si>
    <t>Elektrėnai</t>
  </si>
  <si>
    <t>Trakų raj.</t>
  </si>
  <si>
    <t>Ukmergės raj.</t>
  </si>
  <si>
    <t>Šalčininkų raj.</t>
  </si>
  <si>
    <t>Širvintų raj.</t>
  </si>
  <si>
    <t>Švenčionių raj.</t>
  </si>
  <si>
    <t>Akmenės raj.</t>
  </si>
  <si>
    <t>Joniškio raj.</t>
  </si>
  <si>
    <t>Kelmės raj.</t>
  </si>
  <si>
    <t>Radviliškio raj.</t>
  </si>
  <si>
    <t>Šiauliai</t>
  </si>
  <si>
    <t>Šiaulių raj.</t>
  </si>
  <si>
    <t>Sutaupytas vandens kiekis apytakinėse vandens tiekimo  ir pakartotinai naudojamo vandens sistemose</t>
  </si>
  <si>
    <t>energetikos</t>
  </si>
  <si>
    <t xml:space="preserve"> </t>
  </si>
  <si>
    <t xml:space="preserve"> pakartot. naudojamo vandens sistemose</t>
  </si>
  <si>
    <t>pramonės</t>
  </si>
  <si>
    <t>ūkio-buities</t>
  </si>
  <si>
    <r>
      <t>Vandens paėmimas ir sunaudojimas savivaldybėse 2010 m. tūkst.m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</si>
  <si>
    <t>Apskritis/                                    Savivaldybė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</si>
</sst>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</numFmts>
  <fonts count="5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" xfId="19" applyFont="1" applyFill="1" applyBorder="1" applyAlignment="1">
      <alignment horizontal="center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4" fillId="0" borderId="3" xfId="19" applyFont="1" applyFill="1" applyBorder="1" applyAlignment="1">
      <alignment horizontal="center" vertical="center" wrapText="1"/>
      <protection/>
    </xf>
    <xf numFmtId="0" fontId="4" fillId="0" borderId="4" xfId="19" applyFont="1" applyFill="1" applyBorder="1" applyAlignment="1">
      <alignment horizontal="center" vertical="center" wrapText="1"/>
      <protection/>
    </xf>
    <xf numFmtId="0" fontId="4" fillId="0" borderId="5" xfId="19" applyFont="1" applyFill="1" applyBorder="1">
      <alignment/>
      <protection/>
    </xf>
    <xf numFmtId="0" fontId="4" fillId="0" borderId="6" xfId="19" applyFont="1" applyFill="1" applyBorder="1">
      <alignment/>
      <protection/>
    </xf>
    <xf numFmtId="0" fontId="4" fillId="0" borderId="7" xfId="19" applyFont="1" applyFill="1" applyBorder="1">
      <alignment/>
      <protection/>
    </xf>
    <xf numFmtId="0" fontId="3" fillId="0" borderId="8" xfId="19" applyFont="1" applyFill="1" applyBorder="1" applyAlignment="1">
      <alignment horizontal="right"/>
      <protection/>
    </xf>
    <xf numFmtId="0" fontId="4" fillId="0" borderId="9" xfId="19" applyFont="1" applyFill="1" applyBorder="1" applyAlignment="1">
      <alignment horizontal="center" vertical="center" wrapText="1"/>
      <protection/>
    </xf>
    <xf numFmtId="0" fontId="4" fillId="0" borderId="10" xfId="19" applyFont="1" applyFill="1" applyBorder="1" applyAlignment="1">
      <alignment horizontal="center" vertical="center" wrapText="1"/>
      <protection/>
    </xf>
    <xf numFmtId="0" fontId="4" fillId="0" borderId="8" xfId="19" applyFont="1" applyFill="1" applyBorder="1" applyAlignment="1">
      <alignment horizontal="center" vertical="center" wrapText="1"/>
      <protection/>
    </xf>
    <xf numFmtId="0" fontId="4" fillId="0" borderId="11" xfId="19" applyFont="1" applyFill="1" applyBorder="1" applyAlignment="1">
      <alignment horizontal="center" vertical="center" wrapText="1"/>
      <protection/>
    </xf>
    <xf numFmtId="0" fontId="4" fillId="0" borderId="12" xfId="19" applyFont="1" applyFill="1" applyBorder="1" applyAlignment="1">
      <alignment horizontal="center" vertical="center" wrapText="1"/>
      <protection/>
    </xf>
    <xf numFmtId="0" fontId="4" fillId="0" borderId="13" xfId="19" applyFont="1" applyFill="1" applyBorder="1" applyAlignment="1">
      <alignment horizontal="center" vertical="center" wrapText="1"/>
      <protection/>
    </xf>
    <xf numFmtId="0" fontId="4" fillId="0" borderId="14" xfId="19" applyFont="1" applyFill="1" applyBorder="1" applyAlignment="1">
      <alignment horizontal="center" vertical="center" wrapText="1"/>
      <protection/>
    </xf>
    <xf numFmtId="0" fontId="4" fillId="0" borderId="12" xfId="19" applyFont="1" applyFill="1" applyBorder="1" applyAlignment="1">
      <alignment horizontal="center" vertical="center" wrapText="1"/>
      <protection/>
    </xf>
    <xf numFmtId="0" fontId="4" fillId="0" borderId="15" xfId="19" applyFont="1" applyFill="1" applyBorder="1" applyAlignment="1">
      <alignment horizontal="center" vertical="center" wrapText="1"/>
      <protection/>
    </xf>
    <xf numFmtId="0" fontId="4" fillId="0" borderId="16" xfId="19" applyFont="1" applyFill="1" applyBorder="1" applyAlignment="1">
      <alignment horizontal="center"/>
      <protection/>
    </xf>
    <xf numFmtId="0" fontId="4" fillId="0" borderId="10" xfId="19" applyFont="1" applyFill="1" applyBorder="1" applyAlignment="1">
      <alignment horizontal="center"/>
      <protection/>
    </xf>
    <xf numFmtId="0" fontId="4" fillId="0" borderId="17" xfId="19" applyFont="1" applyFill="1" applyBorder="1">
      <alignment/>
      <protection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4" xfId="0" applyFill="1" applyBorder="1" applyAlignment="1">
      <alignment/>
    </xf>
    <xf numFmtId="0" fontId="4" fillId="0" borderId="25" xfId="19" applyFont="1" applyFill="1" applyBorder="1" applyAlignment="1">
      <alignment horizontal="center" vertical="center" wrapText="1"/>
      <protection/>
    </xf>
    <xf numFmtId="0" fontId="4" fillId="0" borderId="26" xfId="19" applyFont="1" applyFill="1" applyBorder="1">
      <alignment/>
      <protection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4" fillId="0" borderId="30" xfId="19" applyFont="1" applyFill="1" applyBorder="1">
      <alignment/>
      <protection/>
    </xf>
    <xf numFmtId="0" fontId="4" fillId="0" borderId="23" xfId="19" applyFont="1" applyFill="1" applyBorder="1">
      <alignment/>
      <protection/>
    </xf>
    <xf numFmtId="0" fontId="4" fillId="0" borderId="31" xfId="19" applyFont="1" applyFill="1" applyBorder="1">
      <alignment/>
      <protection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3" fillId="0" borderId="38" xfId="19" applyFont="1" applyFill="1" applyBorder="1" applyAlignment="1">
      <alignment horizontal="right"/>
      <protection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19" applyFill="1" applyBorder="1">
      <alignment/>
      <protection/>
    </xf>
    <xf numFmtId="0" fontId="0" fillId="0" borderId="42" xfId="0" applyFill="1" applyBorder="1" applyAlignment="1">
      <alignment/>
    </xf>
    <xf numFmtId="0" fontId="0" fillId="0" borderId="13" xfId="19" applyFill="1" applyBorder="1">
      <alignment/>
      <protection/>
    </xf>
    <xf numFmtId="0" fontId="0" fillId="0" borderId="43" xfId="19" applyFill="1" applyBorder="1">
      <alignment/>
      <protection/>
    </xf>
    <xf numFmtId="0" fontId="2" fillId="0" borderId="13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44" xfId="19" applyFill="1" applyBorder="1">
      <alignment/>
      <protection/>
    </xf>
    <xf numFmtId="0" fontId="0" fillId="0" borderId="4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1" xfId="19" applyFill="1" applyBorder="1">
      <alignment/>
      <protection/>
    </xf>
    <xf numFmtId="0" fontId="0" fillId="0" borderId="12" xfId="19" applyFill="1" applyBorder="1">
      <alignment/>
      <protection/>
    </xf>
    <xf numFmtId="0" fontId="0" fillId="0" borderId="15" xfId="19" applyFill="1" applyBorder="1">
      <alignment/>
      <protection/>
    </xf>
    <xf numFmtId="0" fontId="0" fillId="0" borderId="47" xfId="19" applyFill="1" applyBorder="1">
      <alignment/>
      <protection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19" applyFill="1" applyBorder="1">
      <alignment/>
      <protection/>
    </xf>
    <xf numFmtId="0" fontId="0" fillId="0" borderId="52" xfId="19" applyFill="1" applyBorder="1">
      <alignment/>
      <protection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4" fillId="0" borderId="56" xfId="19" applyFont="1" applyFill="1" applyBorder="1" applyAlignment="1">
      <alignment horizontal="center" vertical="center" wrapText="1"/>
      <protection/>
    </xf>
    <xf numFmtId="0" fontId="4" fillId="0" borderId="57" xfId="19" applyFont="1" applyFill="1" applyBorder="1" applyAlignment="1">
      <alignment horizontal="center" vertical="center" wrapText="1"/>
      <protection/>
    </xf>
    <xf numFmtId="0" fontId="3" fillId="0" borderId="11" xfId="19" applyFont="1" applyFill="1" applyBorder="1" applyAlignment="1">
      <alignment horizontal="left"/>
      <protection/>
    </xf>
    <xf numFmtId="0" fontId="3" fillId="0" borderId="12" xfId="19" applyFont="1" applyFill="1" applyBorder="1" applyAlignment="1">
      <alignment horizontal="left"/>
      <protection/>
    </xf>
    <xf numFmtId="0" fontId="3" fillId="0" borderId="41" xfId="19" applyFont="1" applyFill="1" applyBorder="1" applyAlignment="1">
      <alignment horizontal="left"/>
      <protection/>
    </xf>
    <xf numFmtId="0" fontId="3" fillId="0" borderId="28" xfId="19" applyFont="1" applyFill="1" applyBorder="1" applyAlignment="1">
      <alignment horizontal="left"/>
      <protection/>
    </xf>
    <xf numFmtId="0" fontId="3" fillId="0" borderId="42" xfId="19" applyFont="1" applyFill="1" applyBorder="1" applyAlignment="1">
      <alignment horizontal="left"/>
      <protection/>
    </xf>
    <xf numFmtId="0" fontId="4" fillId="0" borderId="58" xfId="19" applyFont="1" applyFill="1" applyBorder="1" applyAlignment="1">
      <alignment horizontal="center" vertical="center"/>
      <protection/>
    </xf>
    <xf numFmtId="0" fontId="4" fillId="0" borderId="59" xfId="19" applyFont="1" applyFill="1" applyBorder="1" applyAlignment="1">
      <alignment horizontal="center" vertical="center"/>
      <protection/>
    </xf>
    <xf numFmtId="0" fontId="4" fillId="0" borderId="60" xfId="19" applyFont="1" applyFill="1" applyBorder="1" applyAlignment="1">
      <alignment horizontal="center" vertical="center"/>
      <protection/>
    </xf>
    <xf numFmtId="0" fontId="4" fillId="0" borderId="61" xfId="19" applyFont="1" applyFill="1" applyBorder="1" applyAlignment="1">
      <alignment horizontal="center" vertical="center" wrapText="1"/>
      <protection/>
    </xf>
    <xf numFmtId="0" fontId="3" fillId="0" borderId="62" xfId="19" applyFont="1" applyFill="1" applyBorder="1" applyAlignment="1">
      <alignment horizontal="center" vertical="center" wrapText="1"/>
      <protection/>
    </xf>
    <xf numFmtId="0" fontId="3" fillId="0" borderId="63" xfId="19" applyFont="1" applyFill="1" applyBorder="1" applyAlignment="1">
      <alignment horizontal="center" vertical="center" wrapText="1"/>
      <protection/>
    </xf>
    <xf numFmtId="0" fontId="3" fillId="0" borderId="64" xfId="19" applyFont="1" applyFill="1" applyBorder="1" applyAlignment="1">
      <alignment horizontal="center" vertical="center" wrapText="1"/>
      <protection/>
    </xf>
    <xf numFmtId="0" fontId="4" fillId="0" borderId="65" xfId="19" applyFont="1" applyFill="1" applyBorder="1" applyAlignment="1">
      <alignment horizontal="center" vertical="center" wrapText="1"/>
      <protection/>
    </xf>
    <xf numFmtId="0" fontId="4" fillId="0" borderId="66" xfId="19" applyFont="1" applyFill="1" applyBorder="1" applyAlignment="1">
      <alignment horizontal="center" vertical="center" wrapText="1"/>
      <protection/>
    </xf>
    <xf numFmtId="0" fontId="4" fillId="0" borderId="67" xfId="19" applyFont="1" applyFill="1" applyBorder="1" applyAlignment="1">
      <alignment horizontal="center" vertical="center" wrapText="1"/>
      <protection/>
    </xf>
    <xf numFmtId="0" fontId="4" fillId="0" borderId="68" xfId="19" applyFont="1" applyFill="1" applyBorder="1" applyAlignment="1">
      <alignment horizontal="center" vertical="center" wrapText="1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4" fillId="0" borderId="69" xfId="19" applyFont="1" applyFill="1" applyBorder="1" applyAlignment="1">
      <alignment horizontal="center" vertical="center" wrapText="1"/>
      <protection/>
    </xf>
    <xf numFmtId="0" fontId="4" fillId="0" borderId="70" xfId="19" applyFont="1" applyFill="1" applyBorder="1" applyAlignment="1">
      <alignment horizontal="center" vertical="center" wrapText="1"/>
      <protection/>
    </xf>
    <xf numFmtId="0" fontId="3" fillId="0" borderId="8" xfId="19" applyFont="1" applyFill="1" applyBorder="1" applyAlignment="1">
      <alignment horizontal="left"/>
      <protection/>
    </xf>
    <xf numFmtId="0" fontId="3" fillId="0" borderId="71" xfId="19" applyFont="1" applyFill="1" applyBorder="1" applyAlignment="1">
      <alignment horizontal="left"/>
      <protection/>
    </xf>
    <xf numFmtId="0" fontId="3" fillId="0" borderId="72" xfId="19" applyFont="1" applyFill="1" applyBorder="1" applyAlignment="1">
      <alignment horizontal="left"/>
      <protection/>
    </xf>
    <xf numFmtId="0" fontId="2" fillId="0" borderId="8" xfId="19" applyFont="1" applyFill="1" applyBorder="1" applyAlignment="1">
      <alignment horizontal="center"/>
      <protection/>
    </xf>
    <xf numFmtId="0" fontId="2" fillId="0" borderId="73" xfId="19" applyFont="1" applyFill="1" applyBorder="1" applyAlignment="1">
      <alignment horizontal="center"/>
      <protection/>
    </xf>
    <xf numFmtId="0" fontId="2" fillId="0" borderId="15" xfId="19" applyFont="1" applyFill="1" applyBorder="1" applyAlignment="1">
      <alignment horizont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74" xfId="19" applyFont="1" applyFill="1" applyBorder="1" applyAlignment="1">
      <alignment horizontal="center" vertical="center" wrapText="1"/>
      <protection/>
    </xf>
    <xf numFmtId="0" fontId="3" fillId="0" borderId="75" xfId="19" applyFont="1" applyFill="1" applyBorder="1" applyAlignment="1">
      <alignment horizontal="center" vertical="center" wrapText="1"/>
      <protection/>
    </xf>
    <xf numFmtId="0" fontId="3" fillId="0" borderId="76" xfId="19" applyFont="1" applyFill="1" applyBorder="1" applyAlignment="1">
      <alignment horizontal="center" vertical="center" wrapText="1"/>
      <protection/>
    </xf>
    <xf numFmtId="0" fontId="3" fillId="0" borderId="77" xfId="19" applyFont="1" applyFill="1" applyBorder="1" applyAlignment="1">
      <alignment horizontal="center" vertical="center" wrapText="1"/>
      <protection/>
    </xf>
    <xf numFmtId="0" fontId="3" fillId="0" borderId="61" xfId="19" applyFont="1" applyFill="1" applyBorder="1" applyAlignment="1">
      <alignment horizontal="center" vertical="center" wrapText="1"/>
      <protection/>
    </xf>
    <xf numFmtId="0" fontId="3" fillId="0" borderId="56" xfId="19" applyFont="1" applyFill="1" applyBorder="1" applyAlignment="1">
      <alignment horizontal="center" vertical="center" wrapText="1"/>
      <protection/>
    </xf>
    <xf numFmtId="0" fontId="3" fillId="0" borderId="78" xfId="19" applyFont="1" applyFill="1" applyBorder="1" applyAlignment="1">
      <alignment horizontal="center" vertical="center" wrapText="1"/>
      <protection/>
    </xf>
    <xf numFmtId="0" fontId="3" fillId="0" borderId="79" xfId="19" applyFont="1" applyFill="1" applyBorder="1" applyAlignment="1">
      <alignment horizontal="center" vertical="center" wrapText="1"/>
      <protection/>
    </xf>
    <xf numFmtId="0" fontId="3" fillId="0" borderId="80" xfId="19" applyFont="1" applyFill="1" applyBorder="1" applyAlignment="1">
      <alignment horizontal="center" vertical="center" wrapText="1"/>
      <protection/>
    </xf>
    <xf numFmtId="0" fontId="3" fillId="0" borderId="62" xfId="19" applyFont="1" applyFill="1" applyBorder="1" applyAlignment="1">
      <alignment horizontal="center" vertical="center" wrapText="1"/>
      <protection/>
    </xf>
    <xf numFmtId="0" fontId="3" fillId="0" borderId="63" xfId="19" applyFont="1" applyFill="1" applyBorder="1" applyAlignment="1">
      <alignment horizontal="center" vertical="center" wrapText="1"/>
      <protection/>
    </xf>
    <xf numFmtId="0" fontId="3" fillId="0" borderId="64" xfId="19" applyFont="1" applyFill="1" applyBorder="1" applyAlignment="1">
      <alignment horizontal="center" vertical="center" wrapText="1"/>
      <protection/>
    </xf>
    <xf numFmtId="0" fontId="4" fillId="0" borderId="81" xfId="19" applyFont="1" applyFill="1" applyBorder="1" applyAlignment="1">
      <alignment horizontal="center" vertical="center" wrapText="1"/>
      <protection/>
    </xf>
    <xf numFmtId="0" fontId="4" fillId="0" borderId="82" xfId="19" applyFont="1" applyFill="1" applyBorder="1" applyAlignment="1">
      <alignment horizontal="center" vertical="center" wrapText="1"/>
      <protection/>
    </xf>
    <xf numFmtId="0" fontId="4" fillId="0" borderId="83" xfId="19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16.421875" style="21" customWidth="1"/>
    <col min="2" max="2" width="11.140625" style="21" customWidth="1"/>
    <col min="3" max="4" width="9.140625" style="21" customWidth="1"/>
    <col min="5" max="5" width="10.00390625" style="21" bestFit="1" customWidth="1"/>
    <col min="6" max="9" width="9.140625" style="21" customWidth="1"/>
    <col min="10" max="10" width="9.8515625" style="21" customWidth="1"/>
    <col min="11" max="16384" width="9.140625" style="21" customWidth="1"/>
  </cols>
  <sheetData>
    <row r="1" spans="1:17" ht="15" thickBot="1">
      <c r="A1" s="98" t="s">
        <v>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spans="1:17" ht="22.5" customHeight="1" thickBot="1">
      <c r="A2" s="1"/>
      <c r="B2" s="101" t="s">
        <v>0</v>
      </c>
      <c r="C2" s="102"/>
      <c r="D2" s="103"/>
      <c r="E2" s="101" t="s">
        <v>1</v>
      </c>
      <c r="F2" s="102"/>
      <c r="G2" s="102"/>
      <c r="H2" s="102"/>
      <c r="I2" s="102"/>
      <c r="J2" s="102"/>
      <c r="K2" s="102"/>
      <c r="L2" s="102"/>
      <c r="M2" s="103"/>
      <c r="N2" s="104" t="s">
        <v>83</v>
      </c>
      <c r="O2" s="105"/>
      <c r="P2" s="106"/>
      <c r="Q2" s="113" t="s">
        <v>2</v>
      </c>
    </row>
    <row r="3" spans="1:17" ht="12.75">
      <c r="A3" s="85" t="s">
        <v>90</v>
      </c>
      <c r="B3" s="88" t="s">
        <v>3</v>
      </c>
      <c r="C3" s="91" t="s">
        <v>4</v>
      </c>
      <c r="D3" s="93" t="s">
        <v>5</v>
      </c>
      <c r="E3" s="116" t="s">
        <v>3</v>
      </c>
      <c r="F3" s="118" t="s">
        <v>6</v>
      </c>
      <c r="G3" s="81"/>
      <c r="H3" s="82"/>
      <c r="I3" s="82"/>
      <c r="J3" s="82"/>
      <c r="K3" s="82"/>
      <c r="L3" s="82"/>
      <c r="M3" s="83"/>
      <c r="N3" s="107"/>
      <c r="O3" s="108"/>
      <c r="P3" s="109"/>
      <c r="Q3" s="114"/>
    </row>
    <row r="4" spans="1:17" ht="13.5" thickBot="1">
      <c r="A4" s="86"/>
      <c r="B4" s="89"/>
      <c r="C4" s="84"/>
      <c r="D4" s="74"/>
      <c r="E4" s="117"/>
      <c r="F4" s="94"/>
      <c r="G4" s="84" t="s">
        <v>87</v>
      </c>
      <c r="H4" s="84"/>
      <c r="I4" s="84" t="s">
        <v>88</v>
      </c>
      <c r="J4" s="92" t="s">
        <v>84</v>
      </c>
      <c r="K4" s="84" t="s">
        <v>7</v>
      </c>
      <c r="L4" s="84" t="s">
        <v>8</v>
      </c>
      <c r="M4" s="74" t="s">
        <v>9</v>
      </c>
      <c r="N4" s="110"/>
      <c r="O4" s="111"/>
      <c r="P4" s="112"/>
      <c r="Q4" s="114"/>
    </row>
    <row r="5" spans="1:17" ht="45.75" thickBot="1">
      <c r="A5" s="87"/>
      <c r="B5" s="90"/>
      <c r="C5" s="92"/>
      <c r="D5" s="75"/>
      <c r="E5" s="117"/>
      <c r="F5" s="94"/>
      <c r="G5" s="2" t="s">
        <v>3</v>
      </c>
      <c r="H5" s="2" t="s">
        <v>6</v>
      </c>
      <c r="I5" s="92"/>
      <c r="J5" s="94"/>
      <c r="K5" s="92"/>
      <c r="L5" s="92"/>
      <c r="M5" s="75"/>
      <c r="N5" s="3" t="s">
        <v>3</v>
      </c>
      <c r="O5" s="4" t="s">
        <v>10</v>
      </c>
      <c r="P5" s="30" t="s">
        <v>86</v>
      </c>
      <c r="Q5" s="115"/>
    </row>
    <row r="6" spans="1:17" ht="13.5" thickBot="1">
      <c r="A6" s="11">
        <v>1</v>
      </c>
      <c r="B6" s="12">
        <v>2</v>
      </c>
      <c r="C6" s="13">
        <v>3</v>
      </c>
      <c r="D6" s="14">
        <v>4</v>
      </c>
      <c r="E6" s="12">
        <v>5</v>
      </c>
      <c r="F6" s="13">
        <v>6</v>
      </c>
      <c r="G6" s="16">
        <v>7</v>
      </c>
      <c r="H6" s="16">
        <v>8</v>
      </c>
      <c r="I6" s="15">
        <v>9</v>
      </c>
      <c r="J6" s="9">
        <v>10</v>
      </c>
      <c r="K6" s="9">
        <v>11</v>
      </c>
      <c r="L6" s="9">
        <v>12</v>
      </c>
      <c r="M6" s="10">
        <v>13</v>
      </c>
      <c r="N6" s="18">
        <v>14</v>
      </c>
      <c r="O6" s="9">
        <v>15</v>
      </c>
      <c r="P6" s="19">
        <v>16</v>
      </c>
      <c r="Q6" s="17">
        <v>17</v>
      </c>
    </row>
    <row r="7" spans="1:17" ht="13.5" thickBot="1">
      <c r="A7" s="76" t="s">
        <v>11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8"/>
    </row>
    <row r="8" spans="1:17" ht="12.75">
      <c r="A8" s="31" t="s">
        <v>12</v>
      </c>
      <c r="B8" s="55">
        <v>5778.7</v>
      </c>
      <c r="C8" s="32">
        <v>374.7</v>
      </c>
      <c r="D8" s="47">
        <v>0</v>
      </c>
      <c r="E8" s="55">
        <v>4433.8</v>
      </c>
      <c r="F8" s="32">
        <v>391.2</v>
      </c>
      <c r="G8" s="32">
        <v>105</v>
      </c>
      <c r="H8" s="32">
        <v>6</v>
      </c>
      <c r="I8" s="32">
        <v>357.9</v>
      </c>
      <c r="J8" s="32">
        <v>0</v>
      </c>
      <c r="K8" s="32">
        <v>0</v>
      </c>
      <c r="L8" s="32">
        <v>3943.6</v>
      </c>
      <c r="M8" s="47">
        <v>27.3</v>
      </c>
      <c r="N8" s="55">
        <v>5.2</v>
      </c>
      <c r="O8" s="32">
        <v>2.6</v>
      </c>
      <c r="P8" s="56">
        <v>2.6</v>
      </c>
      <c r="Q8" s="57">
        <v>1361.4</v>
      </c>
    </row>
    <row r="9" spans="1:17" ht="12.75">
      <c r="A9" s="20" t="s">
        <v>13</v>
      </c>
      <c r="B9" s="25">
        <v>3262</v>
      </c>
      <c r="C9" s="22">
        <v>3262</v>
      </c>
      <c r="D9" s="26">
        <v>370</v>
      </c>
      <c r="E9" s="25">
        <v>2497.2</v>
      </c>
      <c r="F9" s="22">
        <v>2497.2</v>
      </c>
      <c r="G9" s="22">
        <v>346.6</v>
      </c>
      <c r="H9" s="22">
        <v>346.6</v>
      </c>
      <c r="I9" s="22">
        <v>2099.2</v>
      </c>
      <c r="J9" s="22">
        <v>1.4</v>
      </c>
      <c r="K9" s="22">
        <v>0</v>
      </c>
      <c r="L9" s="22">
        <v>0</v>
      </c>
      <c r="M9" s="26">
        <v>50</v>
      </c>
      <c r="N9" s="25">
        <v>5.6</v>
      </c>
      <c r="O9" s="22">
        <v>0.6</v>
      </c>
      <c r="P9" s="28">
        <v>5</v>
      </c>
      <c r="Q9" s="27">
        <v>709</v>
      </c>
    </row>
    <row r="10" spans="1:17" ht="12.75">
      <c r="A10" s="20" t="s">
        <v>14</v>
      </c>
      <c r="B10" s="25">
        <v>1336.3</v>
      </c>
      <c r="C10" s="22">
        <v>1290.2</v>
      </c>
      <c r="D10" s="26">
        <v>257.7</v>
      </c>
      <c r="E10" s="25">
        <v>1111.2</v>
      </c>
      <c r="F10" s="22">
        <v>1008.9</v>
      </c>
      <c r="G10" s="22">
        <v>3</v>
      </c>
      <c r="H10" s="22">
        <v>3</v>
      </c>
      <c r="I10" s="22">
        <v>877.3</v>
      </c>
      <c r="J10" s="22">
        <v>20.5</v>
      </c>
      <c r="K10" s="22">
        <v>0</v>
      </c>
      <c r="L10" s="22">
        <v>0</v>
      </c>
      <c r="M10" s="26">
        <v>210.4</v>
      </c>
      <c r="N10" s="25">
        <v>0</v>
      </c>
      <c r="O10" s="22">
        <v>0</v>
      </c>
      <c r="P10" s="28">
        <v>0</v>
      </c>
      <c r="Q10" s="27">
        <v>211.5</v>
      </c>
    </row>
    <row r="11" spans="1:17" ht="12.75">
      <c r="A11" s="20" t="s">
        <v>44</v>
      </c>
      <c r="B11" s="25">
        <v>234.9</v>
      </c>
      <c r="C11" s="22">
        <v>234.9</v>
      </c>
      <c r="D11" s="26">
        <v>1.5</v>
      </c>
      <c r="E11" s="25">
        <v>165.1</v>
      </c>
      <c r="F11" s="22">
        <v>165.1</v>
      </c>
      <c r="G11" s="22">
        <v>0</v>
      </c>
      <c r="H11" s="22">
        <v>0</v>
      </c>
      <c r="I11" s="22">
        <v>163.8</v>
      </c>
      <c r="J11" s="22">
        <v>1.3</v>
      </c>
      <c r="K11" s="22">
        <v>0</v>
      </c>
      <c r="L11" s="22">
        <v>0</v>
      </c>
      <c r="M11" s="26">
        <v>0</v>
      </c>
      <c r="N11" s="25">
        <v>0</v>
      </c>
      <c r="O11" s="22">
        <v>0</v>
      </c>
      <c r="P11" s="28">
        <v>0</v>
      </c>
      <c r="Q11" s="27">
        <v>70.8</v>
      </c>
    </row>
    <row r="12" spans="1:17" ht="13.5" thickBot="1">
      <c r="A12" s="20" t="s">
        <v>15</v>
      </c>
      <c r="B12" s="41">
        <v>963.9</v>
      </c>
      <c r="C12" s="29">
        <v>868.9</v>
      </c>
      <c r="D12" s="43">
        <v>201.7</v>
      </c>
      <c r="E12" s="41">
        <v>599.2</v>
      </c>
      <c r="F12" s="29">
        <v>518.9</v>
      </c>
      <c r="G12" s="29">
        <v>92.6</v>
      </c>
      <c r="H12" s="29">
        <v>77.6</v>
      </c>
      <c r="I12" s="29">
        <v>388.4</v>
      </c>
      <c r="J12" s="29">
        <v>53.3</v>
      </c>
      <c r="K12" s="29">
        <v>48.4</v>
      </c>
      <c r="L12" s="29">
        <v>0</v>
      </c>
      <c r="M12" s="43">
        <v>16.5</v>
      </c>
      <c r="N12" s="41">
        <v>0</v>
      </c>
      <c r="O12" s="29">
        <v>0</v>
      </c>
      <c r="P12" s="42">
        <v>0</v>
      </c>
      <c r="Q12" s="53">
        <v>251.7</v>
      </c>
    </row>
    <row r="13" spans="1:17" ht="13.5" thickBot="1">
      <c r="A13" s="45" t="s">
        <v>16</v>
      </c>
      <c r="B13" s="58">
        <f>SUM(B8:B12)</f>
        <v>11575.8</v>
      </c>
      <c r="C13" s="59">
        <f aca="true" t="shared" si="0" ref="C13:Q13">SUM(C8:C12)</f>
        <v>6030.699999999999</v>
      </c>
      <c r="D13" s="48">
        <f t="shared" si="0"/>
        <v>830.9000000000001</v>
      </c>
      <c r="E13" s="58">
        <f t="shared" si="0"/>
        <v>8806.5</v>
      </c>
      <c r="F13" s="59">
        <f t="shared" si="0"/>
        <v>4581.299999999999</v>
      </c>
      <c r="G13" s="59">
        <f t="shared" si="0"/>
        <v>547.2</v>
      </c>
      <c r="H13" s="59">
        <f t="shared" si="0"/>
        <v>433.20000000000005</v>
      </c>
      <c r="I13" s="59">
        <f t="shared" si="0"/>
        <v>3886.6</v>
      </c>
      <c r="J13" s="59">
        <f t="shared" si="0"/>
        <v>76.5</v>
      </c>
      <c r="K13" s="59">
        <f t="shared" si="0"/>
        <v>48.4</v>
      </c>
      <c r="L13" s="59">
        <f t="shared" si="0"/>
        <v>3943.6</v>
      </c>
      <c r="M13" s="48">
        <f t="shared" si="0"/>
        <v>304.2</v>
      </c>
      <c r="N13" s="58">
        <f t="shared" si="0"/>
        <v>10.8</v>
      </c>
      <c r="O13" s="59">
        <f t="shared" si="0"/>
        <v>3.2</v>
      </c>
      <c r="P13" s="48">
        <f t="shared" si="0"/>
        <v>7.6</v>
      </c>
      <c r="Q13" s="60">
        <f t="shared" si="0"/>
        <v>2604.4</v>
      </c>
    </row>
    <row r="14" spans="1:17" ht="13.5" thickBot="1">
      <c r="A14" s="76" t="s">
        <v>17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0"/>
    </row>
    <row r="15" spans="1:17" ht="12.75">
      <c r="A15" s="5" t="s">
        <v>45</v>
      </c>
      <c r="B15" s="23">
        <v>272.4</v>
      </c>
      <c r="C15" s="24">
        <v>262.6</v>
      </c>
      <c r="D15" s="46">
        <v>40.5</v>
      </c>
      <c r="E15" s="23">
        <v>202</v>
      </c>
      <c r="F15" s="24">
        <v>193.8</v>
      </c>
      <c r="G15" s="24">
        <v>0</v>
      </c>
      <c r="H15" s="24">
        <v>0</v>
      </c>
      <c r="I15" s="24">
        <v>168.2</v>
      </c>
      <c r="J15" s="24">
        <v>0</v>
      </c>
      <c r="K15" s="24">
        <v>0</v>
      </c>
      <c r="L15" s="24">
        <v>0</v>
      </c>
      <c r="M15" s="46">
        <v>33.8</v>
      </c>
      <c r="N15" s="23">
        <v>0</v>
      </c>
      <c r="O15" s="24">
        <v>0</v>
      </c>
      <c r="P15" s="46">
        <v>0</v>
      </c>
      <c r="Q15" s="40">
        <v>68.8</v>
      </c>
    </row>
    <row r="16" spans="1:17" ht="12.75">
      <c r="A16" s="6" t="s">
        <v>18</v>
      </c>
      <c r="B16" s="25">
        <v>11409</v>
      </c>
      <c r="C16" s="22">
        <v>2087</v>
      </c>
      <c r="D16" s="26">
        <v>0</v>
      </c>
      <c r="E16" s="25">
        <v>10897</v>
      </c>
      <c r="F16" s="22">
        <v>1575</v>
      </c>
      <c r="G16" s="22">
        <v>9244</v>
      </c>
      <c r="H16" s="22">
        <v>0</v>
      </c>
      <c r="I16" s="22">
        <v>1506</v>
      </c>
      <c r="J16" s="22">
        <v>79</v>
      </c>
      <c r="K16" s="22">
        <v>68</v>
      </c>
      <c r="L16" s="22">
        <v>0</v>
      </c>
      <c r="M16" s="26">
        <v>0</v>
      </c>
      <c r="N16" s="25">
        <v>127570</v>
      </c>
      <c r="O16" s="22">
        <v>127570</v>
      </c>
      <c r="P16" s="26">
        <v>0</v>
      </c>
      <c r="Q16" s="27">
        <v>512</v>
      </c>
    </row>
    <row r="17" spans="1:17" ht="12.75">
      <c r="A17" s="6" t="s">
        <v>46</v>
      </c>
      <c r="B17" s="25">
        <v>3155971</v>
      </c>
      <c r="C17" s="22">
        <v>1962</v>
      </c>
      <c r="D17" s="26">
        <v>230</v>
      </c>
      <c r="E17" s="25">
        <v>3155875</v>
      </c>
      <c r="F17" s="22">
        <v>1866</v>
      </c>
      <c r="G17" s="22">
        <v>582</v>
      </c>
      <c r="H17" s="22">
        <v>582</v>
      </c>
      <c r="I17" s="22">
        <v>1179</v>
      </c>
      <c r="J17" s="22">
        <v>3151313</v>
      </c>
      <c r="K17" s="22">
        <v>98</v>
      </c>
      <c r="L17" s="22">
        <v>2703</v>
      </c>
      <c r="M17" s="26">
        <v>0</v>
      </c>
      <c r="N17" s="25">
        <v>0</v>
      </c>
      <c r="O17" s="22">
        <v>0</v>
      </c>
      <c r="P17" s="26">
        <v>0</v>
      </c>
      <c r="Q17" s="27">
        <v>183</v>
      </c>
    </row>
    <row r="18" spans="1:17" ht="12.75">
      <c r="A18" s="6" t="s">
        <v>19</v>
      </c>
      <c r="B18" s="25">
        <v>23682</v>
      </c>
      <c r="C18" s="22">
        <v>22151</v>
      </c>
      <c r="D18" s="26">
        <v>2500</v>
      </c>
      <c r="E18" s="25">
        <v>16050</v>
      </c>
      <c r="F18" s="22">
        <v>14521</v>
      </c>
      <c r="G18" s="22">
        <v>2815</v>
      </c>
      <c r="H18" s="22">
        <v>1286</v>
      </c>
      <c r="I18" s="22">
        <v>13199</v>
      </c>
      <c r="J18" s="22">
        <v>0</v>
      </c>
      <c r="K18" s="22">
        <v>0</v>
      </c>
      <c r="L18" s="22">
        <v>0</v>
      </c>
      <c r="M18" s="26">
        <v>36</v>
      </c>
      <c r="N18" s="25">
        <v>1248.5</v>
      </c>
      <c r="O18" s="22">
        <v>650.5</v>
      </c>
      <c r="P18" s="26">
        <v>598</v>
      </c>
      <c r="Q18" s="27">
        <v>7576</v>
      </c>
    </row>
    <row r="19" spans="1:17" ht="12.75">
      <c r="A19" s="6" t="s">
        <v>20</v>
      </c>
      <c r="B19" s="25">
        <v>1660</v>
      </c>
      <c r="C19" s="22">
        <v>1593</v>
      </c>
      <c r="D19" s="26">
        <v>13</v>
      </c>
      <c r="E19" s="25">
        <v>1427</v>
      </c>
      <c r="F19" s="22">
        <v>1360</v>
      </c>
      <c r="G19" s="22">
        <v>41</v>
      </c>
      <c r="H19" s="22">
        <v>41</v>
      </c>
      <c r="I19" s="22">
        <v>1174</v>
      </c>
      <c r="J19" s="22">
        <v>30</v>
      </c>
      <c r="K19" s="22">
        <v>176</v>
      </c>
      <c r="L19" s="22">
        <v>0</v>
      </c>
      <c r="M19" s="26">
        <v>6</v>
      </c>
      <c r="N19" s="25">
        <v>0</v>
      </c>
      <c r="O19" s="22">
        <v>0</v>
      </c>
      <c r="P19" s="26">
        <v>0</v>
      </c>
      <c r="Q19" s="27">
        <v>290</v>
      </c>
    </row>
    <row r="20" spans="1:17" ht="12.75">
      <c r="A20" s="6" t="s">
        <v>47</v>
      </c>
      <c r="B20" s="25">
        <v>8562</v>
      </c>
      <c r="C20" s="22">
        <v>2394</v>
      </c>
      <c r="D20" s="26">
        <v>250</v>
      </c>
      <c r="E20" s="25">
        <v>7913</v>
      </c>
      <c r="F20" s="22">
        <v>1745</v>
      </c>
      <c r="G20" s="22">
        <v>1827</v>
      </c>
      <c r="H20" s="22">
        <v>242</v>
      </c>
      <c r="I20" s="22">
        <v>1129</v>
      </c>
      <c r="J20" s="22">
        <v>3055</v>
      </c>
      <c r="K20" s="22">
        <v>145</v>
      </c>
      <c r="L20" s="22">
        <v>1750</v>
      </c>
      <c r="M20" s="26">
        <v>7</v>
      </c>
      <c r="N20" s="25">
        <v>70318</v>
      </c>
      <c r="O20" s="22">
        <v>70009</v>
      </c>
      <c r="P20" s="26">
        <v>309</v>
      </c>
      <c r="Q20" s="27">
        <v>650</v>
      </c>
    </row>
    <row r="21" spans="1:17" ht="12.75">
      <c r="A21" s="6" t="s">
        <v>48</v>
      </c>
      <c r="B21" s="25">
        <v>4366.7</v>
      </c>
      <c r="C21" s="22">
        <v>553.3</v>
      </c>
      <c r="D21" s="26">
        <v>45</v>
      </c>
      <c r="E21" s="25">
        <v>3997.1</v>
      </c>
      <c r="F21" s="22">
        <v>381.4</v>
      </c>
      <c r="G21" s="22">
        <v>13.6</v>
      </c>
      <c r="H21" s="22">
        <v>13.6</v>
      </c>
      <c r="I21" s="22">
        <v>357.8</v>
      </c>
      <c r="J21" s="22">
        <v>1</v>
      </c>
      <c r="K21" s="22">
        <v>0</v>
      </c>
      <c r="L21" s="22">
        <v>3615.7</v>
      </c>
      <c r="M21" s="26">
        <v>9</v>
      </c>
      <c r="N21" s="25">
        <v>0.5</v>
      </c>
      <c r="O21" s="22">
        <v>0</v>
      </c>
      <c r="P21" s="26">
        <v>0.5</v>
      </c>
      <c r="Q21" s="27">
        <v>370.7</v>
      </c>
    </row>
    <row r="22" spans="1:17" ht="13.5" thickBot="1">
      <c r="A22" s="7" t="s">
        <v>49</v>
      </c>
      <c r="B22" s="41">
        <v>5037</v>
      </c>
      <c r="C22" s="29">
        <v>983</v>
      </c>
      <c r="D22" s="43">
        <v>0</v>
      </c>
      <c r="E22" s="41">
        <v>4883</v>
      </c>
      <c r="F22" s="29">
        <v>829</v>
      </c>
      <c r="G22" s="29">
        <v>80</v>
      </c>
      <c r="H22" s="29">
        <v>66</v>
      </c>
      <c r="I22" s="29">
        <v>694</v>
      </c>
      <c r="J22" s="29">
        <v>0</v>
      </c>
      <c r="K22" s="29">
        <v>24</v>
      </c>
      <c r="L22" s="29">
        <v>4085</v>
      </c>
      <c r="M22" s="43">
        <v>0</v>
      </c>
      <c r="N22" s="41">
        <v>0</v>
      </c>
      <c r="O22" s="29">
        <v>0</v>
      </c>
      <c r="P22" s="43">
        <v>0</v>
      </c>
      <c r="Q22" s="53">
        <v>203</v>
      </c>
    </row>
    <row r="23" spans="1:17" ht="13.5" thickBot="1">
      <c r="A23" s="8" t="s">
        <v>16</v>
      </c>
      <c r="B23" s="58">
        <f>SUM(B15:B22)</f>
        <v>3210960.1</v>
      </c>
      <c r="C23" s="59">
        <f aca="true" t="shared" si="1" ref="C23:Q23">SUM(C15:C22)</f>
        <v>31985.899999999998</v>
      </c>
      <c r="D23" s="48">
        <f t="shared" si="1"/>
        <v>3078.5</v>
      </c>
      <c r="E23" s="61">
        <f t="shared" si="1"/>
        <v>3201244.1</v>
      </c>
      <c r="F23" s="59">
        <f t="shared" si="1"/>
        <v>22471.2</v>
      </c>
      <c r="G23" s="59">
        <f t="shared" si="1"/>
        <v>14602.6</v>
      </c>
      <c r="H23" s="59">
        <f t="shared" si="1"/>
        <v>2230.6</v>
      </c>
      <c r="I23" s="59">
        <f t="shared" si="1"/>
        <v>19407</v>
      </c>
      <c r="J23" s="59">
        <f t="shared" si="1"/>
        <v>3154478</v>
      </c>
      <c r="K23" s="59">
        <f t="shared" si="1"/>
        <v>511</v>
      </c>
      <c r="L23" s="59">
        <f t="shared" si="1"/>
        <v>12153.7</v>
      </c>
      <c r="M23" s="50">
        <f t="shared" si="1"/>
        <v>91.8</v>
      </c>
      <c r="N23" s="58">
        <f t="shared" si="1"/>
        <v>199137</v>
      </c>
      <c r="O23" s="59">
        <f t="shared" si="1"/>
        <v>198229.5</v>
      </c>
      <c r="P23" s="48">
        <f t="shared" si="1"/>
        <v>907.5</v>
      </c>
      <c r="Q23" s="60">
        <f t="shared" si="1"/>
        <v>9853.5</v>
      </c>
    </row>
    <row r="24" spans="1:17" ht="13.5" thickBot="1">
      <c r="A24" s="76" t="s">
        <v>21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80"/>
    </row>
    <row r="25" spans="1:17" ht="12.75">
      <c r="A25" s="5" t="s">
        <v>50</v>
      </c>
      <c r="B25" s="23">
        <v>14310</v>
      </c>
      <c r="C25" s="24">
        <v>11086</v>
      </c>
      <c r="D25" s="46">
        <v>1818</v>
      </c>
      <c r="E25" s="23">
        <v>12629</v>
      </c>
      <c r="F25" s="24">
        <v>9405</v>
      </c>
      <c r="G25" s="24">
        <v>4524</v>
      </c>
      <c r="H25" s="24">
        <v>2105</v>
      </c>
      <c r="I25" s="24">
        <v>6386</v>
      </c>
      <c r="J25" s="24">
        <v>770</v>
      </c>
      <c r="K25" s="24">
        <v>0</v>
      </c>
      <c r="L25" s="24">
        <v>0</v>
      </c>
      <c r="M25" s="46">
        <v>949</v>
      </c>
      <c r="N25" s="23">
        <v>0</v>
      </c>
      <c r="O25" s="24">
        <v>0</v>
      </c>
      <c r="P25" s="46">
        <v>0</v>
      </c>
      <c r="Q25" s="40">
        <v>1269</v>
      </c>
    </row>
    <row r="26" spans="1:17" ht="12.75">
      <c r="A26" s="6" t="s">
        <v>51</v>
      </c>
      <c r="B26" s="25">
        <v>1865</v>
      </c>
      <c r="C26" s="22">
        <v>1427</v>
      </c>
      <c r="D26" s="26">
        <v>492</v>
      </c>
      <c r="E26" s="25">
        <v>1917</v>
      </c>
      <c r="F26" s="22">
        <v>1479</v>
      </c>
      <c r="G26" s="22">
        <v>1278</v>
      </c>
      <c r="H26" s="22">
        <v>840</v>
      </c>
      <c r="I26" s="22">
        <v>639</v>
      </c>
      <c r="J26" s="22">
        <v>0</v>
      </c>
      <c r="K26" s="22">
        <v>0</v>
      </c>
      <c r="L26" s="22">
        <v>0</v>
      </c>
      <c r="M26" s="26">
        <v>0</v>
      </c>
      <c r="N26" s="25">
        <v>1151</v>
      </c>
      <c r="O26" s="22">
        <v>1150</v>
      </c>
      <c r="P26" s="26">
        <v>1</v>
      </c>
      <c r="Q26" s="27">
        <v>307</v>
      </c>
    </row>
    <row r="27" spans="1:17" ht="12.75">
      <c r="A27" s="6" t="s">
        <v>22</v>
      </c>
      <c r="B27" s="25">
        <v>946</v>
      </c>
      <c r="C27" s="22">
        <v>946</v>
      </c>
      <c r="D27" s="26">
        <v>0</v>
      </c>
      <c r="E27" s="25">
        <v>908</v>
      </c>
      <c r="F27" s="22">
        <v>908</v>
      </c>
      <c r="G27" s="22">
        <v>64</v>
      </c>
      <c r="H27" s="22">
        <v>64</v>
      </c>
      <c r="I27" s="22">
        <v>505</v>
      </c>
      <c r="J27" s="22">
        <v>2</v>
      </c>
      <c r="K27" s="22">
        <v>6</v>
      </c>
      <c r="L27" s="22">
        <v>0</v>
      </c>
      <c r="M27" s="26">
        <v>331</v>
      </c>
      <c r="N27" s="25">
        <v>0</v>
      </c>
      <c r="O27" s="22">
        <v>0</v>
      </c>
      <c r="P27" s="26">
        <v>0</v>
      </c>
      <c r="Q27" s="27">
        <v>45</v>
      </c>
    </row>
    <row r="28" spans="1:17" ht="12.75">
      <c r="A28" s="6" t="s">
        <v>23</v>
      </c>
      <c r="B28" s="25">
        <v>241</v>
      </c>
      <c r="C28" s="22">
        <v>238</v>
      </c>
      <c r="D28" s="26">
        <v>0</v>
      </c>
      <c r="E28" s="25">
        <v>192</v>
      </c>
      <c r="F28" s="22">
        <v>189</v>
      </c>
      <c r="G28" s="22">
        <v>0</v>
      </c>
      <c r="H28" s="22">
        <v>0</v>
      </c>
      <c r="I28" s="22">
        <v>170</v>
      </c>
      <c r="J28" s="22">
        <v>0</v>
      </c>
      <c r="K28" s="22">
        <v>0</v>
      </c>
      <c r="L28" s="22">
        <v>0</v>
      </c>
      <c r="M28" s="26">
        <v>22</v>
      </c>
      <c r="N28" s="25">
        <v>0</v>
      </c>
      <c r="O28" s="22">
        <v>0</v>
      </c>
      <c r="P28" s="26">
        <v>0</v>
      </c>
      <c r="Q28" s="27">
        <v>49</v>
      </c>
    </row>
    <row r="29" spans="1:17" ht="12.75">
      <c r="A29" s="6" t="s">
        <v>24</v>
      </c>
      <c r="B29" s="25">
        <v>1466</v>
      </c>
      <c r="C29" s="22">
        <v>1466</v>
      </c>
      <c r="D29" s="26">
        <v>176</v>
      </c>
      <c r="E29" s="25">
        <v>886</v>
      </c>
      <c r="F29" s="22">
        <v>886</v>
      </c>
      <c r="G29" s="22">
        <v>17</v>
      </c>
      <c r="H29" s="22">
        <v>17</v>
      </c>
      <c r="I29" s="22">
        <v>856</v>
      </c>
      <c r="J29" s="22">
        <v>13</v>
      </c>
      <c r="K29" s="22">
        <v>0</v>
      </c>
      <c r="L29" s="22">
        <v>0</v>
      </c>
      <c r="M29" s="26">
        <v>0</v>
      </c>
      <c r="N29" s="25">
        <v>0</v>
      </c>
      <c r="O29" s="22">
        <v>0</v>
      </c>
      <c r="P29" s="26">
        <v>0</v>
      </c>
      <c r="Q29" s="27">
        <v>575</v>
      </c>
    </row>
    <row r="30" spans="1:17" ht="12.75">
      <c r="A30" s="6" t="s">
        <v>25</v>
      </c>
      <c r="B30" s="25">
        <v>400</v>
      </c>
      <c r="C30" s="22">
        <v>400</v>
      </c>
      <c r="D30" s="26">
        <v>4</v>
      </c>
      <c r="E30" s="25">
        <v>331</v>
      </c>
      <c r="F30" s="22">
        <v>331</v>
      </c>
      <c r="G30" s="22">
        <v>0</v>
      </c>
      <c r="H30" s="22">
        <v>0</v>
      </c>
      <c r="I30" s="22">
        <v>312</v>
      </c>
      <c r="J30" s="22">
        <v>0</v>
      </c>
      <c r="K30" s="22">
        <v>0</v>
      </c>
      <c r="L30" s="22">
        <v>0</v>
      </c>
      <c r="M30" s="26">
        <v>19</v>
      </c>
      <c r="N30" s="25">
        <v>0</v>
      </c>
      <c r="O30" s="22">
        <v>0</v>
      </c>
      <c r="P30" s="26">
        <v>0</v>
      </c>
      <c r="Q30" s="27">
        <v>65</v>
      </c>
    </row>
    <row r="31" spans="1:17" ht="13.5" thickBot="1">
      <c r="A31" s="7" t="s">
        <v>52</v>
      </c>
      <c r="B31" s="41">
        <v>6166</v>
      </c>
      <c r="C31" s="29">
        <v>1663</v>
      </c>
      <c r="D31" s="43">
        <v>216</v>
      </c>
      <c r="E31" s="41">
        <v>5875</v>
      </c>
      <c r="F31" s="29">
        <v>1372</v>
      </c>
      <c r="G31" s="29">
        <v>2277</v>
      </c>
      <c r="H31" s="29">
        <v>460</v>
      </c>
      <c r="I31" s="29">
        <v>835</v>
      </c>
      <c r="J31" s="29">
        <v>43</v>
      </c>
      <c r="K31" s="29">
        <v>34</v>
      </c>
      <c r="L31" s="29">
        <v>2686</v>
      </c>
      <c r="M31" s="43">
        <v>0</v>
      </c>
      <c r="N31" s="41">
        <v>0</v>
      </c>
      <c r="O31" s="29">
        <v>0</v>
      </c>
      <c r="P31" s="43">
        <v>0</v>
      </c>
      <c r="Q31" s="53">
        <v>294</v>
      </c>
    </row>
    <row r="32" spans="1:17" ht="13.5" thickBot="1">
      <c r="A32" s="8" t="s">
        <v>16</v>
      </c>
      <c r="B32" s="58">
        <f>SUM(B25:B31)</f>
        <v>25394</v>
      </c>
      <c r="C32" s="59">
        <f aca="true" t="shared" si="2" ref="C32:Q32">SUM(C25:C31)</f>
        <v>17226</v>
      </c>
      <c r="D32" s="48">
        <f t="shared" si="2"/>
        <v>2706</v>
      </c>
      <c r="E32" s="58">
        <f t="shared" si="2"/>
        <v>22738</v>
      </c>
      <c r="F32" s="59">
        <f t="shared" si="2"/>
        <v>14570</v>
      </c>
      <c r="G32" s="59">
        <f t="shared" si="2"/>
        <v>8160</v>
      </c>
      <c r="H32" s="59">
        <f t="shared" si="2"/>
        <v>3486</v>
      </c>
      <c r="I32" s="59">
        <f t="shared" si="2"/>
        <v>9703</v>
      </c>
      <c r="J32" s="59">
        <f t="shared" si="2"/>
        <v>828</v>
      </c>
      <c r="K32" s="59">
        <f t="shared" si="2"/>
        <v>40</v>
      </c>
      <c r="L32" s="59">
        <f t="shared" si="2"/>
        <v>2686</v>
      </c>
      <c r="M32" s="48">
        <f t="shared" si="2"/>
        <v>1321</v>
      </c>
      <c r="N32" s="61">
        <f t="shared" si="2"/>
        <v>1151</v>
      </c>
      <c r="O32" s="59">
        <f t="shared" si="2"/>
        <v>1150</v>
      </c>
      <c r="P32" s="50">
        <f t="shared" si="2"/>
        <v>1</v>
      </c>
      <c r="Q32" s="54">
        <f t="shared" si="2"/>
        <v>2604</v>
      </c>
    </row>
    <row r="33" spans="1:17" ht="13.5" thickBot="1">
      <c r="A33" s="76" t="s">
        <v>26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</row>
    <row r="34" spans="1:17" ht="12.75">
      <c r="A34" s="5" t="s">
        <v>27</v>
      </c>
      <c r="B34" s="23">
        <v>311.6</v>
      </c>
      <c r="C34" s="24">
        <v>311.6</v>
      </c>
      <c r="D34" s="46">
        <v>0</v>
      </c>
      <c r="E34" s="23">
        <v>316.6</v>
      </c>
      <c r="F34" s="24">
        <v>316.6</v>
      </c>
      <c r="G34" s="24">
        <v>31.5</v>
      </c>
      <c r="H34" s="24">
        <v>31.5</v>
      </c>
      <c r="I34" s="24">
        <v>285.1</v>
      </c>
      <c r="J34" s="24">
        <v>0</v>
      </c>
      <c r="K34" s="24">
        <v>0</v>
      </c>
      <c r="L34" s="24">
        <v>0</v>
      </c>
      <c r="M34" s="46">
        <v>0</v>
      </c>
      <c r="N34" s="23">
        <v>0</v>
      </c>
      <c r="O34" s="24">
        <v>0</v>
      </c>
      <c r="P34" s="46">
        <v>0</v>
      </c>
      <c r="Q34" s="40">
        <v>0</v>
      </c>
    </row>
    <row r="35" spans="1:17" ht="12.75">
      <c r="A35" s="6" t="s">
        <v>53</v>
      </c>
      <c r="B35" s="25">
        <v>4521.4</v>
      </c>
      <c r="C35" s="22">
        <v>326.4</v>
      </c>
      <c r="D35" s="26">
        <v>91.3</v>
      </c>
      <c r="E35" s="25">
        <v>4516.4</v>
      </c>
      <c r="F35" s="22">
        <v>321.4</v>
      </c>
      <c r="G35" s="22">
        <v>76.7</v>
      </c>
      <c r="H35" s="22">
        <v>72.7</v>
      </c>
      <c r="I35" s="22">
        <v>248.7</v>
      </c>
      <c r="J35" s="22">
        <v>0</v>
      </c>
      <c r="K35" s="22">
        <v>0</v>
      </c>
      <c r="L35" s="22">
        <v>4191</v>
      </c>
      <c r="M35" s="26">
        <v>0</v>
      </c>
      <c r="N35" s="25">
        <v>41</v>
      </c>
      <c r="O35" s="22">
        <v>41</v>
      </c>
      <c r="P35" s="26">
        <v>0</v>
      </c>
      <c r="Q35" s="27">
        <v>0</v>
      </c>
    </row>
    <row r="36" spans="1:17" ht="12.75">
      <c r="A36" s="6" t="s">
        <v>54</v>
      </c>
      <c r="B36" s="25">
        <v>3618.9</v>
      </c>
      <c r="C36" s="22">
        <v>3562.9</v>
      </c>
      <c r="D36" s="26">
        <v>350</v>
      </c>
      <c r="E36" s="25">
        <v>3219.9</v>
      </c>
      <c r="F36" s="22">
        <v>3163.9</v>
      </c>
      <c r="G36" s="22">
        <v>532</v>
      </c>
      <c r="H36" s="22">
        <v>476</v>
      </c>
      <c r="I36" s="22">
        <v>2506.9</v>
      </c>
      <c r="J36" s="22">
        <v>0</v>
      </c>
      <c r="K36" s="22">
        <v>181</v>
      </c>
      <c r="L36" s="22">
        <v>0</v>
      </c>
      <c r="M36" s="26">
        <v>0</v>
      </c>
      <c r="N36" s="25">
        <v>3702</v>
      </c>
      <c r="O36" s="22">
        <v>2155</v>
      </c>
      <c r="P36" s="26">
        <v>1547</v>
      </c>
      <c r="Q36" s="27">
        <v>398</v>
      </c>
    </row>
    <row r="37" spans="1:17" ht="12.75">
      <c r="A37" s="7" t="s">
        <v>56</v>
      </c>
      <c r="B37" s="22">
        <v>982</v>
      </c>
      <c r="C37" s="22">
        <v>982</v>
      </c>
      <c r="D37" s="26">
        <v>0</v>
      </c>
      <c r="E37" s="25">
        <v>1012</v>
      </c>
      <c r="F37" s="22">
        <v>1012</v>
      </c>
      <c r="G37" s="22">
        <v>0</v>
      </c>
      <c r="H37" s="22">
        <v>0</v>
      </c>
      <c r="I37" s="22">
        <v>1012</v>
      </c>
      <c r="J37" s="22">
        <v>0</v>
      </c>
      <c r="K37" s="22">
        <v>0</v>
      </c>
      <c r="L37" s="22">
        <v>0</v>
      </c>
      <c r="M37" s="26">
        <v>0</v>
      </c>
      <c r="N37" s="25">
        <v>0</v>
      </c>
      <c r="O37" s="22">
        <v>0</v>
      </c>
      <c r="P37" s="26">
        <v>0</v>
      </c>
      <c r="Q37" s="27">
        <v>0</v>
      </c>
    </row>
    <row r="38" spans="1:17" ht="13.5" thickBot="1">
      <c r="A38" s="6" t="s">
        <v>55</v>
      </c>
      <c r="B38" s="62">
        <v>541.6</v>
      </c>
      <c r="C38" s="33">
        <v>541.6</v>
      </c>
      <c r="D38" s="49">
        <v>0</v>
      </c>
      <c r="E38" s="62">
        <v>426.7</v>
      </c>
      <c r="F38" s="33">
        <v>426.7</v>
      </c>
      <c r="G38" s="33">
        <v>46.5</v>
      </c>
      <c r="H38" s="33">
        <v>46.5</v>
      </c>
      <c r="I38" s="33">
        <v>379.2</v>
      </c>
      <c r="J38" s="33">
        <v>0</v>
      </c>
      <c r="K38" s="33">
        <v>1</v>
      </c>
      <c r="L38" s="33">
        <v>0</v>
      </c>
      <c r="M38" s="49">
        <v>0</v>
      </c>
      <c r="N38" s="62">
        <v>0</v>
      </c>
      <c r="O38" s="33">
        <v>0</v>
      </c>
      <c r="P38" s="49">
        <v>0</v>
      </c>
      <c r="Q38" s="44">
        <v>114.9</v>
      </c>
    </row>
    <row r="39" spans="1:17" ht="13.5" thickBot="1">
      <c r="A39" s="8" t="s">
        <v>16</v>
      </c>
      <c r="B39" s="58">
        <f aca="true" t="shared" si="3" ref="B39:Q39">SUM(B34:B38)</f>
        <v>9975.5</v>
      </c>
      <c r="C39" s="59">
        <f t="shared" si="3"/>
        <v>5724.5</v>
      </c>
      <c r="D39" s="48">
        <f t="shared" si="3"/>
        <v>441.3</v>
      </c>
      <c r="E39" s="58">
        <f t="shared" si="3"/>
        <v>9491.6</v>
      </c>
      <c r="F39" s="59">
        <f t="shared" si="3"/>
        <v>5240.599999999999</v>
      </c>
      <c r="G39" s="59">
        <f t="shared" si="3"/>
        <v>686.7</v>
      </c>
      <c r="H39" s="59">
        <f t="shared" si="3"/>
        <v>626.7</v>
      </c>
      <c r="I39" s="59">
        <f t="shared" si="3"/>
        <v>4431.9</v>
      </c>
      <c r="J39" s="59">
        <f t="shared" si="3"/>
        <v>0</v>
      </c>
      <c r="K39" s="59">
        <f t="shared" si="3"/>
        <v>182</v>
      </c>
      <c r="L39" s="59">
        <f t="shared" si="3"/>
        <v>4191</v>
      </c>
      <c r="M39" s="48">
        <f t="shared" si="3"/>
        <v>0</v>
      </c>
      <c r="N39" s="58">
        <f t="shared" si="3"/>
        <v>3743</v>
      </c>
      <c r="O39" s="59">
        <f t="shared" si="3"/>
        <v>2196</v>
      </c>
      <c r="P39" s="48">
        <f t="shared" si="3"/>
        <v>1547</v>
      </c>
      <c r="Q39" s="54">
        <f t="shared" si="3"/>
        <v>512.9</v>
      </c>
    </row>
    <row r="40" spans="1:17" ht="13.5" thickBot="1">
      <c r="A40" s="76" t="s">
        <v>28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80"/>
    </row>
    <row r="41" spans="1:17" ht="12.75">
      <c r="A41" s="5" t="s">
        <v>57</v>
      </c>
      <c r="B41" s="23">
        <v>1071.5</v>
      </c>
      <c r="C41" s="24">
        <v>1013</v>
      </c>
      <c r="D41" s="46">
        <v>44.5</v>
      </c>
      <c r="E41" s="23">
        <v>888.5</v>
      </c>
      <c r="F41" s="24">
        <v>830</v>
      </c>
      <c r="G41" s="24">
        <v>437</v>
      </c>
      <c r="H41" s="24">
        <v>379</v>
      </c>
      <c r="I41" s="24">
        <v>444.5</v>
      </c>
      <c r="J41" s="24">
        <v>0</v>
      </c>
      <c r="K41" s="24">
        <v>7</v>
      </c>
      <c r="L41" s="24">
        <v>0</v>
      </c>
      <c r="M41" s="46">
        <v>0</v>
      </c>
      <c r="N41" s="23">
        <v>0</v>
      </c>
      <c r="O41" s="24">
        <v>0</v>
      </c>
      <c r="P41" s="46">
        <v>0</v>
      </c>
      <c r="Q41" s="40">
        <v>167</v>
      </c>
    </row>
    <row r="42" spans="1:17" ht="12.75">
      <c r="A42" s="6" t="s">
        <v>58</v>
      </c>
      <c r="B42" s="25">
        <v>476.3</v>
      </c>
      <c r="C42" s="22">
        <v>476.3</v>
      </c>
      <c r="D42" s="26">
        <v>0</v>
      </c>
      <c r="E42" s="25">
        <v>296.3</v>
      </c>
      <c r="F42" s="22">
        <v>296.3</v>
      </c>
      <c r="G42" s="22">
        <v>10</v>
      </c>
      <c r="H42" s="22">
        <v>10</v>
      </c>
      <c r="I42" s="22">
        <v>216.3</v>
      </c>
      <c r="J42" s="22">
        <v>28.5</v>
      </c>
      <c r="K42" s="22">
        <v>41.5</v>
      </c>
      <c r="L42" s="22">
        <v>0</v>
      </c>
      <c r="M42" s="26">
        <v>0</v>
      </c>
      <c r="N42" s="25">
        <v>0</v>
      </c>
      <c r="O42" s="22">
        <v>0</v>
      </c>
      <c r="P42" s="26">
        <v>0</v>
      </c>
      <c r="Q42" s="27">
        <v>180</v>
      </c>
    </row>
    <row r="43" spans="1:17" ht="12.75">
      <c r="A43" s="6" t="s">
        <v>60</v>
      </c>
      <c r="B43" s="25">
        <v>284</v>
      </c>
      <c r="C43" s="22">
        <v>264</v>
      </c>
      <c r="D43" s="26">
        <v>0</v>
      </c>
      <c r="E43" s="25">
        <v>269</v>
      </c>
      <c r="F43" s="22">
        <v>249</v>
      </c>
      <c r="G43" s="22">
        <v>0</v>
      </c>
      <c r="H43" s="22">
        <v>0</v>
      </c>
      <c r="I43" s="22">
        <v>247</v>
      </c>
      <c r="J43" s="22">
        <v>0</v>
      </c>
      <c r="K43" s="22">
        <v>20</v>
      </c>
      <c r="L43" s="22">
        <v>0</v>
      </c>
      <c r="M43" s="26">
        <v>2</v>
      </c>
      <c r="N43" s="25">
        <v>0</v>
      </c>
      <c r="O43" s="22">
        <v>0</v>
      </c>
      <c r="P43" s="26">
        <v>0</v>
      </c>
      <c r="Q43" s="27">
        <v>15</v>
      </c>
    </row>
    <row r="44" spans="1:17" ht="12.75">
      <c r="A44" s="6" t="s">
        <v>59</v>
      </c>
      <c r="B44" s="25">
        <v>6461</v>
      </c>
      <c r="C44" s="22">
        <v>6146</v>
      </c>
      <c r="D44" s="26">
        <v>2190</v>
      </c>
      <c r="E44" s="25">
        <v>5310.1</v>
      </c>
      <c r="F44" s="22">
        <v>5020.1</v>
      </c>
      <c r="G44" s="22">
        <v>1464.7</v>
      </c>
      <c r="H44" s="22">
        <v>1184.7</v>
      </c>
      <c r="I44" s="22">
        <v>3591.6</v>
      </c>
      <c r="J44" s="22">
        <v>149.6</v>
      </c>
      <c r="K44" s="22">
        <v>0</v>
      </c>
      <c r="L44" s="22">
        <v>0</v>
      </c>
      <c r="M44" s="26">
        <v>104.2</v>
      </c>
      <c r="N44" s="25">
        <v>0</v>
      </c>
      <c r="O44" s="22">
        <v>0</v>
      </c>
      <c r="P44" s="26">
        <v>0</v>
      </c>
      <c r="Q44" s="27">
        <v>1153</v>
      </c>
    </row>
    <row r="45" spans="1:17" ht="12.75">
      <c r="A45" s="6" t="s">
        <v>29</v>
      </c>
      <c r="B45" s="25">
        <v>1317.4</v>
      </c>
      <c r="C45" s="22">
        <v>1317.4</v>
      </c>
      <c r="D45" s="26">
        <v>773</v>
      </c>
      <c r="E45" s="25">
        <v>1052.9</v>
      </c>
      <c r="F45" s="22">
        <v>1052.9</v>
      </c>
      <c r="G45" s="22">
        <v>612</v>
      </c>
      <c r="H45" s="22">
        <v>612</v>
      </c>
      <c r="I45" s="22">
        <v>209.2</v>
      </c>
      <c r="J45" s="22">
        <v>69</v>
      </c>
      <c r="K45" s="22">
        <v>162.7</v>
      </c>
      <c r="L45" s="22">
        <v>0</v>
      </c>
      <c r="M45" s="26">
        <v>0</v>
      </c>
      <c r="N45" s="25">
        <v>0</v>
      </c>
      <c r="O45" s="22">
        <v>0</v>
      </c>
      <c r="P45" s="26">
        <v>0</v>
      </c>
      <c r="Q45" s="27">
        <v>157.7</v>
      </c>
    </row>
    <row r="46" spans="1:17" ht="13.5" thickBot="1">
      <c r="A46" s="7" t="s">
        <v>61</v>
      </c>
      <c r="B46" s="41">
        <v>3387.1</v>
      </c>
      <c r="C46" s="29">
        <v>1652</v>
      </c>
      <c r="D46" s="43">
        <v>408</v>
      </c>
      <c r="E46" s="41">
        <v>3180.1</v>
      </c>
      <c r="F46" s="29">
        <v>1445</v>
      </c>
      <c r="G46" s="29">
        <v>985.7</v>
      </c>
      <c r="H46" s="29">
        <v>780.6</v>
      </c>
      <c r="I46" s="29">
        <v>605.1</v>
      </c>
      <c r="J46" s="29">
        <v>0</v>
      </c>
      <c r="K46" s="29">
        <v>13.3</v>
      </c>
      <c r="L46" s="29">
        <v>1530</v>
      </c>
      <c r="M46" s="43">
        <v>46</v>
      </c>
      <c r="N46" s="41">
        <v>0</v>
      </c>
      <c r="O46" s="29">
        <v>0</v>
      </c>
      <c r="P46" s="43">
        <v>0</v>
      </c>
      <c r="Q46" s="53">
        <v>192</v>
      </c>
    </row>
    <row r="47" spans="1:17" ht="13.5" thickBot="1">
      <c r="A47" s="8" t="s">
        <v>16</v>
      </c>
      <c r="B47" s="58">
        <f>SUM(B41:B46)</f>
        <v>12997.3</v>
      </c>
      <c r="C47" s="59">
        <f aca="true" t="shared" si="4" ref="C47:Q47">SUM(C41:C46)</f>
        <v>10868.7</v>
      </c>
      <c r="D47" s="48">
        <f t="shared" si="4"/>
        <v>3415.5</v>
      </c>
      <c r="E47" s="58">
        <f t="shared" si="4"/>
        <v>10996.900000000001</v>
      </c>
      <c r="F47" s="59">
        <f t="shared" si="4"/>
        <v>8893.300000000001</v>
      </c>
      <c r="G47" s="59">
        <f t="shared" si="4"/>
        <v>3509.3999999999996</v>
      </c>
      <c r="H47" s="59">
        <f t="shared" si="4"/>
        <v>2966.2999999999997</v>
      </c>
      <c r="I47" s="59">
        <f t="shared" si="4"/>
        <v>5313.7</v>
      </c>
      <c r="J47" s="59">
        <f t="shared" si="4"/>
        <v>247.1</v>
      </c>
      <c r="K47" s="59">
        <f t="shared" si="4"/>
        <v>244.5</v>
      </c>
      <c r="L47" s="59">
        <f t="shared" si="4"/>
        <v>1530</v>
      </c>
      <c r="M47" s="48">
        <f t="shared" si="4"/>
        <v>152.2</v>
      </c>
      <c r="N47" s="58">
        <f t="shared" si="4"/>
        <v>0</v>
      </c>
      <c r="O47" s="59">
        <f t="shared" si="4"/>
        <v>0</v>
      </c>
      <c r="P47" s="48">
        <f t="shared" si="4"/>
        <v>0</v>
      </c>
      <c r="Q47" s="54">
        <f t="shared" si="4"/>
        <v>1864.7</v>
      </c>
    </row>
    <row r="48" spans="1:17" ht="13.5" thickBot="1">
      <c r="A48" s="76" t="s">
        <v>30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80"/>
    </row>
    <row r="49" spans="1:17" ht="12.75">
      <c r="A49" s="5" t="s">
        <v>31</v>
      </c>
      <c r="B49" s="23">
        <v>1119</v>
      </c>
      <c r="C49" s="24">
        <v>1115</v>
      </c>
      <c r="D49" s="39">
        <v>0</v>
      </c>
      <c r="E49" s="23">
        <v>838</v>
      </c>
      <c r="F49" s="24">
        <v>834</v>
      </c>
      <c r="G49" s="24">
        <v>74</v>
      </c>
      <c r="H49" s="24">
        <v>74</v>
      </c>
      <c r="I49" s="24">
        <v>719</v>
      </c>
      <c r="J49" s="24">
        <v>0</v>
      </c>
      <c r="K49" s="24">
        <v>18</v>
      </c>
      <c r="L49" s="24">
        <v>0</v>
      </c>
      <c r="M49" s="46">
        <v>27</v>
      </c>
      <c r="N49" s="23">
        <v>0</v>
      </c>
      <c r="O49" s="24">
        <v>0</v>
      </c>
      <c r="P49" s="46">
        <v>0</v>
      </c>
      <c r="Q49" s="40">
        <v>281</v>
      </c>
    </row>
    <row r="50" spans="1:17" ht="12.75">
      <c r="A50" s="6" t="s">
        <v>62</v>
      </c>
      <c r="B50" s="25">
        <v>590</v>
      </c>
      <c r="C50" s="22">
        <v>590</v>
      </c>
      <c r="D50" s="28">
        <v>0</v>
      </c>
      <c r="E50" s="25">
        <v>428</v>
      </c>
      <c r="F50" s="22">
        <v>428</v>
      </c>
      <c r="G50" s="22">
        <v>233</v>
      </c>
      <c r="H50" s="22">
        <v>233</v>
      </c>
      <c r="I50" s="22">
        <v>165</v>
      </c>
      <c r="J50" s="22">
        <v>30</v>
      </c>
      <c r="K50" s="22">
        <v>0</v>
      </c>
      <c r="L50" s="22">
        <v>0</v>
      </c>
      <c r="M50" s="26">
        <v>0</v>
      </c>
      <c r="N50" s="25">
        <v>0</v>
      </c>
      <c r="O50" s="22">
        <v>0</v>
      </c>
      <c r="P50" s="26">
        <v>0</v>
      </c>
      <c r="Q50" s="27">
        <v>162</v>
      </c>
    </row>
    <row r="51" spans="1:17" ht="12.75">
      <c r="A51" s="6" t="s">
        <v>63</v>
      </c>
      <c r="B51" s="25">
        <v>922</v>
      </c>
      <c r="C51" s="22">
        <v>922</v>
      </c>
      <c r="D51" s="28">
        <v>81</v>
      </c>
      <c r="E51" s="25">
        <v>825</v>
      </c>
      <c r="F51" s="22">
        <v>825</v>
      </c>
      <c r="G51" s="22">
        <v>23</v>
      </c>
      <c r="H51" s="22">
        <v>23</v>
      </c>
      <c r="I51" s="22">
        <v>798</v>
      </c>
      <c r="J51" s="22">
        <v>4</v>
      </c>
      <c r="K51" s="22">
        <v>0</v>
      </c>
      <c r="L51" s="22">
        <v>0</v>
      </c>
      <c r="M51" s="26">
        <v>0</v>
      </c>
      <c r="N51" s="25">
        <v>0</v>
      </c>
      <c r="O51" s="22">
        <v>0</v>
      </c>
      <c r="P51" s="26">
        <v>0</v>
      </c>
      <c r="Q51" s="27">
        <v>205</v>
      </c>
    </row>
    <row r="52" spans="1:17" ht="13.5" thickBot="1">
      <c r="A52" s="7" t="s">
        <v>64</v>
      </c>
      <c r="B52" s="41">
        <v>589</v>
      </c>
      <c r="C52" s="29">
        <v>589</v>
      </c>
      <c r="D52" s="42">
        <v>0</v>
      </c>
      <c r="E52" s="41">
        <v>441</v>
      </c>
      <c r="F52" s="29">
        <v>441</v>
      </c>
      <c r="G52" s="29">
        <v>19</v>
      </c>
      <c r="H52" s="29">
        <v>19</v>
      </c>
      <c r="I52" s="29">
        <v>409</v>
      </c>
      <c r="J52" s="29">
        <v>0</v>
      </c>
      <c r="K52" s="29">
        <v>13</v>
      </c>
      <c r="L52" s="29">
        <v>0</v>
      </c>
      <c r="M52" s="43">
        <v>0</v>
      </c>
      <c r="N52" s="41">
        <v>0</v>
      </c>
      <c r="O52" s="29">
        <v>0</v>
      </c>
      <c r="P52" s="43">
        <v>0</v>
      </c>
      <c r="Q52" s="44">
        <v>148</v>
      </c>
    </row>
    <row r="53" spans="1:17" ht="13.5" thickBot="1">
      <c r="A53" s="8" t="s">
        <v>16</v>
      </c>
      <c r="B53" s="58">
        <f>SUM(B49:B52)</f>
        <v>3220</v>
      </c>
      <c r="C53" s="59">
        <f aca="true" t="shared" si="5" ref="C53:Q53">SUM(C49:C52)</f>
        <v>3216</v>
      </c>
      <c r="D53" s="48">
        <f t="shared" si="5"/>
        <v>81</v>
      </c>
      <c r="E53" s="58">
        <f t="shared" si="5"/>
        <v>2532</v>
      </c>
      <c r="F53" s="59">
        <f t="shared" si="5"/>
        <v>2528</v>
      </c>
      <c r="G53" s="59">
        <f t="shared" si="5"/>
        <v>349</v>
      </c>
      <c r="H53" s="59">
        <f t="shared" si="5"/>
        <v>349</v>
      </c>
      <c r="I53" s="59">
        <f t="shared" si="5"/>
        <v>2091</v>
      </c>
      <c r="J53" s="59">
        <f t="shared" si="5"/>
        <v>34</v>
      </c>
      <c r="K53" s="59">
        <f t="shared" si="5"/>
        <v>31</v>
      </c>
      <c r="L53" s="59">
        <f t="shared" si="5"/>
        <v>0</v>
      </c>
      <c r="M53" s="48">
        <f t="shared" si="5"/>
        <v>27</v>
      </c>
      <c r="N53" s="58">
        <f t="shared" si="5"/>
        <v>0</v>
      </c>
      <c r="O53" s="59">
        <f t="shared" si="5"/>
        <v>0</v>
      </c>
      <c r="P53" s="48">
        <f t="shared" si="5"/>
        <v>0</v>
      </c>
      <c r="Q53" s="54">
        <f t="shared" si="5"/>
        <v>796</v>
      </c>
    </row>
    <row r="54" spans="1:17" ht="13.5" thickBot="1">
      <c r="A54" s="76" t="s">
        <v>32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80"/>
    </row>
    <row r="55" spans="1:17" ht="12.75">
      <c r="A55" s="5" t="s">
        <v>65</v>
      </c>
      <c r="B55" s="23">
        <v>4597</v>
      </c>
      <c r="C55" s="24">
        <v>2090</v>
      </c>
      <c r="D55" s="46">
        <v>1</v>
      </c>
      <c r="E55" s="23">
        <v>4198</v>
      </c>
      <c r="F55" s="24">
        <v>1690</v>
      </c>
      <c r="G55" s="24">
        <v>437</v>
      </c>
      <c r="H55" s="24">
        <v>393</v>
      </c>
      <c r="I55" s="24">
        <v>1297</v>
      </c>
      <c r="J55" s="24">
        <v>2464</v>
      </c>
      <c r="K55" s="24">
        <v>0</v>
      </c>
      <c r="L55" s="24">
        <v>0</v>
      </c>
      <c r="M55" s="46">
        <v>0</v>
      </c>
      <c r="N55" s="23">
        <v>155947</v>
      </c>
      <c r="O55" s="24">
        <v>151803</v>
      </c>
      <c r="P55" s="39">
        <v>4144</v>
      </c>
      <c r="Q55" s="40">
        <v>406</v>
      </c>
    </row>
    <row r="56" spans="1:17" ht="12.75">
      <c r="A56" s="6" t="s">
        <v>66</v>
      </c>
      <c r="B56" s="25">
        <v>1080</v>
      </c>
      <c r="C56" s="22">
        <v>1080</v>
      </c>
      <c r="D56" s="26">
        <v>0</v>
      </c>
      <c r="E56" s="25">
        <v>931</v>
      </c>
      <c r="F56" s="22">
        <v>931</v>
      </c>
      <c r="G56" s="22">
        <v>279</v>
      </c>
      <c r="H56" s="22">
        <v>279</v>
      </c>
      <c r="I56" s="22">
        <v>652</v>
      </c>
      <c r="J56" s="22">
        <v>0</v>
      </c>
      <c r="K56" s="22">
        <v>0</v>
      </c>
      <c r="L56" s="22">
        <v>0</v>
      </c>
      <c r="M56" s="26">
        <v>0</v>
      </c>
      <c r="N56" s="25">
        <v>0</v>
      </c>
      <c r="O56" s="22">
        <v>0</v>
      </c>
      <c r="P56" s="28">
        <v>0</v>
      </c>
      <c r="Q56" s="27">
        <v>149</v>
      </c>
    </row>
    <row r="57" spans="1:17" ht="12.75">
      <c r="A57" s="6" t="s">
        <v>33</v>
      </c>
      <c r="B57" s="25">
        <v>146</v>
      </c>
      <c r="C57" s="22">
        <v>146</v>
      </c>
      <c r="D57" s="26">
        <v>0</v>
      </c>
      <c r="E57" s="25">
        <v>128</v>
      </c>
      <c r="F57" s="22">
        <v>128</v>
      </c>
      <c r="G57" s="22">
        <v>14</v>
      </c>
      <c r="H57" s="22">
        <v>14</v>
      </c>
      <c r="I57" s="22">
        <v>96</v>
      </c>
      <c r="J57" s="22">
        <v>5</v>
      </c>
      <c r="K57" s="22">
        <v>0</v>
      </c>
      <c r="L57" s="22">
        <v>0</v>
      </c>
      <c r="M57" s="26">
        <v>13</v>
      </c>
      <c r="N57" s="25">
        <v>0</v>
      </c>
      <c r="O57" s="22">
        <v>0</v>
      </c>
      <c r="P57" s="28">
        <v>0</v>
      </c>
      <c r="Q57" s="27">
        <v>18</v>
      </c>
    </row>
    <row r="58" spans="1:17" ht="13.5" thickBot="1">
      <c r="A58" s="7" t="s">
        <v>67</v>
      </c>
      <c r="B58" s="41">
        <v>4323</v>
      </c>
      <c r="C58" s="29">
        <v>2584</v>
      </c>
      <c r="D58" s="43">
        <v>352</v>
      </c>
      <c r="E58" s="41">
        <v>3656</v>
      </c>
      <c r="F58" s="29">
        <v>1917</v>
      </c>
      <c r="G58" s="29">
        <v>1173</v>
      </c>
      <c r="H58" s="29">
        <v>1134</v>
      </c>
      <c r="I58" s="29">
        <v>769</v>
      </c>
      <c r="J58" s="29">
        <v>0</v>
      </c>
      <c r="K58" s="29">
        <v>14</v>
      </c>
      <c r="L58" s="29">
        <v>1700</v>
      </c>
      <c r="M58" s="43">
        <v>0</v>
      </c>
      <c r="N58" s="41">
        <v>38</v>
      </c>
      <c r="O58" s="29">
        <v>38</v>
      </c>
      <c r="P58" s="42">
        <v>0</v>
      </c>
      <c r="Q58" s="53">
        <v>667</v>
      </c>
    </row>
    <row r="59" spans="1:17" ht="13.5" thickBot="1">
      <c r="A59" s="8" t="s">
        <v>16</v>
      </c>
      <c r="B59" s="58">
        <f>SUM(B55:B58)</f>
        <v>10146</v>
      </c>
      <c r="C59" s="59">
        <f aca="true" t="shared" si="6" ref="C59:Q59">SUM(C55:C58)</f>
        <v>5900</v>
      </c>
      <c r="D59" s="48">
        <f t="shared" si="6"/>
        <v>353</v>
      </c>
      <c r="E59" s="58">
        <f t="shared" si="6"/>
        <v>8913</v>
      </c>
      <c r="F59" s="59">
        <f t="shared" si="6"/>
        <v>4666</v>
      </c>
      <c r="G59" s="59">
        <f t="shared" si="6"/>
        <v>1903</v>
      </c>
      <c r="H59" s="59">
        <f t="shared" si="6"/>
        <v>1820</v>
      </c>
      <c r="I59" s="59">
        <f t="shared" si="6"/>
        <v>2814</v>
      </c>
      <c r="J59" s="59">
        <f t="shared" si="6"/>
        <v>2469</v>
      </c>
      <c r="K59" s="59">
        <f t="shared" si="6"/>
        <v>14</v>
      </c>
      <c r="L59" s="59">
        <f t="shared" si="6"/>
        <v>1700</v>
      </c>
      <c r="M59" s="48">
        <f t="shared" si="6"/>
        <v>13</v>
      </c>
      <c r="N59" s="58">
        <f t="shared" si="6"/>
        <v>155985</v>
      </c>
      <c r="O59" s="59">
        <f t="shared" si="6"/>
        <v>151841</v>
      </c>
      <c r="P59" s="48">
        <f t="shared" si="6"/>
        <v>4144</v>
      </c>
      <c r="Q59" s="54">
        <f t="shared" si="6"/>
        <v>1240</v>
      </c>
    </row>
    <row r="60" spans="1:17" ht="13.5" thickBot="1">
      <c r="A60" s="76" t="s">
        <v>34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80"/>
    </row>
    <row r="61" spans="1:17" ht="12.75">
      <c r="A61" s="5" t="s">
        <v>68</v>
      </c>
      <c r="B61" s="23">
        <v>787.6</v>
      </c>
      <c r="C61" s="24">
        <v>524.6</v>
      </c>
      <c r="D61" s="46">
        <v>91</v>
      </c>
      <c r="E61" s="23">
        <v>691.1</v>
      </c>
      <c r="F61" s="24">
        <v>428.1</v>
      </c>
      <c r="G61" s="24">
        <v>317.8</v>
      </c>
      <c r="H61" s="24">
        <v>54.8</v>
      </c>
      <c r="I61" s="24">
        <v>362.2</v>
      </c>
      <c r="J61" s="24">
        <v>1.1</v>
      </c>
      <c r="K61" s="24">
        <v>0</v>
      </c>
      <c r="L61" s="24">
        <v>0</v>
      </c>
      <c r="M61" s="46">
        <v>10</v>
      </c>
      <c r="N61" s="23">
        <v>0</v>
      </c>
      <c r="O61" s="24">
        <v>0</v>
      </c>
      <c r="P61" s="46">
        <v>0</v>
      </c>
      <c r="Q61" s="40">
        <v>98</v>
      </c>
    </row>
    <row r="62" spans="1:17" ht="12.75">
      <c r="A62" s="6" t="s">
        <v>35</v>
      </c>
      <c r="B62" s="25">
        <v>7911.3</v>
      </c>
      <c r="C62" s="22">
        <v>627.3</v>
      </c>
      <c r="D62" s="26">
        <v>48.8</v>
      </c>
      <c r="E62" s="25">
        <v>7643.2</v>
      </c>
      <c r="F62" s="22">
        <v>359.2</v>
      </c>
      <c r="G62" s="22">
        <v>1.2</v>
      </c>
      <c r="H62" s="22">
        <v>1.2</v>
      </c>
      <c r="I62" s="22">
        <v>356.8</v>
      </c>
      <c r="J62" s="22">
        <v>0.4</v>
      </c>
      <c r="K62" s="22">
        <v>0</v>
      </c>
      <c r="L62" s="22">
        <v>7283</v>
      </c>
      <c r="M62" s="26">
        <v>1.8</v>
      </c>
      <c r="N62" s="25">
        <v>0</v>
      </c>
      <c r="O62" s="22">
        <v>0</v>
      </c>
      <c r="P62" s="26">
        <v>0</v>
      </c>
      <c r="Q62" s="27">
        <v>268.4</v>
      </c>
    </row>
    <row r="63" spans="1:17" ht="12.75">
      <c r="A63" s="6" t="s">
        <v>69</v>
      </c>
      <c r="B63" s="25">
        <v>3610.5</v>
      </c>
      <c r="C63" s="22">
        <v>348.5</v>
      </c>
      <c r="D63" s="26">
        <v>0</v>
      </c>
      <c r="E63" s="25">
        <v>3520.9</v>
      </c>
      <c r="F63" s="22">
        <v>258.9</v>
      </c>
      <c r="G63" s="22">
        <v>3</v>
      </c>
      <c r="H63" s="22">
        <v>3</v>
      </c>
      <c r="I63" s="22">
        <v>251.6</v>
      </c>
      <c r="J63" s="22">
        <v>2.3</v>
      </c>
      <c r="K63" s="22">
        <v>2</v>
      </c>
      <c r="L63" s="22">
        <v>3262</v>
      </c>
      <c r="M63" s="26">
        <v>0</v>
      </c>
      <c r="N63" s="25">
        <v>0</v>
      </c>
      <c r="O63" s="22">
        <v>0</v>
      </c>
      <c r="P63" s="26">
        <v>0</v>
      </c>
      <c r="Q63" s="27">
        <v>132.2</v>
      </c>
    </row>
    <row r="64" spans="1:17" ht="12.75">
      <c r="A64" s="6" t="s">
        <v>36</v>
      </c>
      <c r="B64" s="25">
        <v>2584.1</v>
      </c>
      <c r="C64" s="22">
        <v>2310.1</v>
      </c>
      <c r="D64" s="26">
        <v>830.3</v>
      </c>
      <c r="E64" s="25">
        <v>2202.9</v>
      </c>
      <c r="F64" s="22">
        <v>1928.9</v>
      </c>
      <c r="G64" s="22">
        <v>1095.1</v>
      </c>
      <c r="H64" s="22">
        <v>846.1</v>
      </c>
      <c r="I64" s="22">
        <v>1050.5</v>
      </c>
      <c r="J64" s="22">
        <v>36</v>
      </c>
      <c r="K64" s="22">
        <v>0</v>
      </c>
      <c r="L64" s="22">
        <v>0</v>
      </c>
      <c r="M64" s="26">
        <v>21.3</v>
      </c>
      <c r="N64" s="25">
        <v>443</v>
      </c>
      <c r="O64" s="22">
        <v>360</v>
      </c>
      <c r="P64" s="26">
        <v>83</v>
      </c>
      <c r="Q64" s="27">
        <v>381</v>
      </c>
    </row>
    <row r="65" spans="1:17" ht="12.75">
      <c r="A65" s="6" t="s">
        <v>37</v>
      </c>
      <c r="B65" s="25">
        <v>85209.8</v>
      </c>
      <c r="C65" s="22">
        <v>1927.8</v>
      </c>
      <c r="D65" s="26">
        <v>259</v>
      </c>
      <c r="E65" s="25">
        <v>84817.8</v>
      </c>
      <c r="F65" s="22">
        <v>1535.8</v>
      </c>
      <c r="G65" s="22">
        <v>229.2</v>
      </c>
      <c r="H65" s="22">
        <v>154.2</v>
      </c>
      <c r="I65" s="22">
        <v>1381.4</v>
      </c>
      <c r="J65" s="22">
        <v>83207.2</v>
      </c>
      <c r="K65" s="22">
        <v>0</v>
      </c>
      <c r="L65" s="22">
        <v>0</v>
      </c>
      <c r="M65" s="26">
        <v>0</v>
      </c>
      <c r="N65" s="25">
        <v>18.5</v>
      </c>
      <c r="O65" s="22">
        <v>0</v>
      </c>
      <c r="P65" s="26">
        <v>18.5</v>
      </c>
      <c r="Q65" s="27">
        <v>404</v>
      </c>
    </row>
    <row r="66" spans="1:17" ht="13.5" thickBot="1">
      <c r="A66" s="7" t="s">
        <v>70</v>
      </c>
      <c r="B66" s="41">
        <v>5152.4</v>
      </c>
      <c r="C66" s="29">
        <v>359.5</v>
      </c>
      <c r="D66" s="43">
        <v>55</v>
      </c>
      <c r="E66" s="41">
        <v>5019.6</v>
      </c>
      <c r="F66" s="29">
        <v>226.7</v>
      </c>
      <c r="G66" s="29">
        <v>1</v>
      </c>
      <c r="H66" s="29">
        <v>1</v>
      </c>
      <c r="I66" s="29">
        <v>223.7</v>
      </c>
      <c r="J66" s="29">
        <v>2</v>
      </c>
      <c r="K66" s="29">
        <v>0</v>
      </c>
      <c r="L66" s="29">
        <v>4792.9</v>
      </c>
      <c r="M66" s="43">
        <v>0</v>
      </c>
      <c r="N66" s="41">
        <v>0.2</v>
      </c>
      <c r="O66" s="29">
        <v>0.2</v>
      </c>
      <c r="P66" s="43">
        <v>0</v>
      </c>
      <c r="Q66" s="53">
        <v>134.2</v>
      </c>
    </row>
    <row r="67" spans="1:17" ht="13.5" thickBot="1">
      <c r="A67" s="8" t="s">
        <v>16</v>
      </c>
      <c r="B67" s="58">
        <f>SUM(B61:B66)</f>
        <v>105255.7</v>
      </c>
      <c r="C67" s="59">
        <f aca="true" t="shared" si="7" ref="C67:Q67">SUM(C61:C66)</f>
        <v>6097.8</v>
      </c>
      <c r="D67" s="48">
        <f t="shared" si="7"/>
        <v>1284.1</v>
      </c>
      <c r="E67" s="58">
        <f t="shared" si="7"/>
        <v>103895.5</v>
      </c>
      <c r="F67" s="59">
        <f t="shared" si="7"/>
        <v>4737.599999999999</v>
      </c>
      <c r="G67" s="59">
        <f t="shared" si="7"/>
        <v>1647.3</v>
      </c>
      <c r="H67" s="59">
        <f t="shared" si="7"/>
        <v>1060.3</v>
      </c>
      <c r="I67" s="59">
        <f t="shared" si="7"/>
        <v>3626.2</v>
      </c>
      <c r="J67" s="59">
        <f t="shared" si="7"/>
        <v>83249</v>
      </c>
      <c r="K67" s="59">
        <f t="shared" si="7"/>
        <v>2</v>
      </c>
      <c r="L67" s="59">
        <f t="shared" si="7"/>
        <v>15337.9</v>
      </c>
      <c r="M67" s="48">
        <f t="shared" si="7"/>
        <v>33.1</v>
      </c>
      <c r="N67" s="58">
        <f t="shared" si="7"/>
        <v>461.7</v>
      </c>
      <c r="O67" s="59">
        <f t="shared" si="7"/>
        <v>360.2</v>
      </c>
      <c r="P67" s="48">
        <f t="shared" si="7"/>
        <v>101.5</v>
      </c>
      <c r="Q67" s="54">
        <f t="shared" si="7"/>
        <v>1417.8</v>
      </c>
    </row>
    <row r="68" spans="1:17" ht="13.5" thickBot="1">
      <c r="A68" s="76" t="s">
        <v>38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80"/>
    </row>
    <row r="69" spans="1:17" ht="12.75">
      <c r="A69" s="35" t="s">
        <v>71</v>
      </c>
      <c r="B69" s="23">
        <v>399419.3</v>
      </c>
      <c r="C69" s="24">
        <v>1463</v>
      </c>
      <c r="D69" s="46">
        <v>11</v>
      </c>
      <c r="E69" s="38">
        <v>399410.3</v>
      </c>
      <c r="F69" s="24">
        <v>1454</v>
      </c>
      <c r="G69" s="24">
        <v>370</v>
      </c>
      <c r="H69" s="24">
        <v>359</v>
      </c>
      <c r="I69" s="24">
        <v>1177</v>
      </c>
      <c r="J69" s="24">
        <v>394426</v>
      </c>
      <c r="K69" s="24">
        <v>173</v>
      </c>
      <c r="L69" s="24">
        <v>3252.3</v>
      </c>
      <c r="M69" s="39">
        <v>12</v>
      </c>
      <c r="N69" s="23">
        <v>0</v>
      </c>
      <c r="O69" s="24">
        <v>0</v>
      </c>
      <c r="P69" s="46">
        <v>0</v>
      </c>
      <c r="Q69" s="40">
        <v>9</v>
      </c>
    </row>
    <row r="70" spans="1:17" ht="12.75">
      <c r="A70" s="36" t="s">
        <v>74</v>
      </c>
      <c r="B70" s="25">
        <v>4272</v>
      </c>
      <c r="C70" s="22">
        <v>492</v>
      </c>
      <c r="D70" s="26">
        <v>0</v>
      </c>
      <c r="E70" s="34">
        <v>4234</v>
      </c>
      <c r="F70" s="22">
        <v>454</v>
      </c>
      <c r="G70" s="22">
        <v>5</v>
      </c>
      <c r="H70" s="22">
        <v>5</v>
      </c>
      <c r="I70" s="22">
        <v>447</v>
      </c>
      <c r="J70" s="22">
        <v>0</v>
      </c>
      <c r="K70" s="22">
        <v>2</v>
      </c>
      <c r="L70" s="22">
        <v>3780</v>
      </c>
      <c r="M70" s="28">
        <v>0</v>
      </c>
      <c r="N70" s="25">
        <v>0</v>
      </c>
      <c r="O70" s="22">
        <v>0</v>
      </c>
      <c r="P70" s="26">
        <v>0</v>
      </c>
      <c r="Q70" s="27">
        <v>38</v>
      </c>
    </row>
    <row r="71" spans="1:17" ht="12.75">
      <c r="A71" s="36" t="s">
        <v>75</v>
      </c>
      <c r="B71" s="25">
        <v>319</v>
      </c>
      <c r="C71" s="22">
        <v>319</v>
      </c>
      <c r="D71" s="26">
        <v>0</v>
      </c>
      <c r="E71" s="34">
        <v>289</v>
      </c>
      <c r="F71" s="22">
        <v>289</v>
      </c>
      <c r="G71" s="22">
        <v>5.7</v>
      </c>
      <c r="H71" s="22">
        <v>5.7</v>
      </c>
      <c r="I71" s="22">
        <v>274.3</v>
      </c>
      <c r="J71" s="22">
        <v>0</v>
      </c>
      <c r="K71" s="22">
        <v>9</v>
      </c>
      <c r="L71" s="22">
        <v>0</v>
      </c>
      <c r="M71" s="28">
        <v>0</v>
      </c>
      <c r="N71" s="25">
        <v>0</v>
      </c>
      <c r="O71" s="22">
        <v>0</v>
      </c>
      <c r="P71" s="26">
        <v>0</v>
      </c>
      <c r="Q71" s="27">
        <v>30</v>
      </c>
    </row>
    <row r="72" spans="1:17" ht="12.75">
      <c r="A72" s="37" t="s">
        <v>76</v>
      </c>
      <c r="B72" s="25">
        <v>1021</v>
      </c>
      <c r="C72" s="22">
        <v>1021</v>
      </c>
      <c r="D72" s="26">
        <v>242</v>
      </c>
      <c r="E72" s="34">
        <v>975</v>
      </c>
      <c r="F72" s="22">
        <v>975</v>
      </c>
      <c r="G72" s="22">
        <v>253</v>
      </c>
      <c r="H72" s="22">
        <v>253</v>
      </c>
      <c r="I72" s="22">
        <v>665</v>
      </c>
      <c r="J72" s="22">
        <v>0</v>
      </c>
      <c r="K72" s="22">
        <v>1</v>
      </c>
      <c r="L72" s="22">
        <v>56</v>
      </c>
      <c r="M72" s="28">
        <v>0</v>
      </c>
      <c r="N72" s="25">
        <v>0</v>
      </c>
      <c r="O72" s="22">
        <v>0</v>
      </c>
      <c r="P72" s="26">
        <v>0</v>
      </c>
      <c r="Q72" s="27">
        <v>46</v>
      </c>
    </row>
    <row r="73" spans="1:17" ht="12.75">
      <c r="A73" s="36" t="s">
        <v>72</v>
      </c>
      <c r="B73" s="25">
        <v>785.5</v>
      </c>
      <c r="C73" s="22">
        <v>785.5</v>
      </c>
      <c r="D73" s="26">
        <v>0</v>
      </c>
      <c r="E73" s="34">
        <v>687.5</v>
      </c>
      <c r="F73" s="22">
        <v>687.5</v>
      </c>
      <c r="G73" s="22">
        <v>106</v>
      </c>
      <c r="H73" s="22">
        <v>106</v>
      </c>
      <c r="I73" s="22">
        <v>581.5</v>
      </c>
      <c r="J73" s="22">
        <v>0</v>
      </c>
      <c r="K73" s="22">
        <v>0</v>
      </c>
      <c r="L73" s="22">
        <v>0</v>
      </c>
      <c r="M73" s="28">
        <v>0</v>
      </c>
      <c r="N73" s="25">
        <v>0</v>
      </c>
      <c r="O73" s="22">
        <v>0</v>
      </c>
      <c r="P73" s="26">
        <v>0</v>
      </c>
      <c r="Q73" s="27">
        <v>98</v>
      </c>
    </row>
    <row r="74" spans="1:17" ht="12.75">
      <c r="A74" s="36" t="s">
        <v>73</v>
      </c>
      <c r="B74" s="25">
        <v>1208</v>
      </c>
      <c r="C74" s="22">
        <v>1203</v>
      </c>
      <c r="D74" s="26">
        <v>78</v>
      </c>
      <c r="E74" s="34">
        <v>998</v>
      </c>
      <c r="F74" s="22">
        <v>993</v>
      </c>
      <c r="G74" s="22">
        <v>144</v>
      </c>
      <c r="H74" s="22">
        <v>144</v>
      </c>
      <c r="I74" s="22">
        <v>707.1</v>
      </c>
      <c r="J74" s="22">
        <v>140</v>
      </c>
      <c r="K74" s="22">
        <v>6.9</v>
      </c>
      <c r="L74" s="22">
        <v>0</v>
      </c>
      <c r="M74" s="28">
        <v>0</v>
      </c>
      <c r="N74" s="25">
        <v>10</v>
      </c>
      <c r="O74" s="22">
        <v>0</v>
      </c>
      <c r="P74" s="26">
        <v>10</v>
      </c>
      <c r="Q74" s="27">
        <v>210</v>
      </c>
    </row>
    <row r="75" spans="1:17" ht="12.75">
      <c r="A75" s="36" t="s">
        <v>39</v>
      </c>
      <c r="B75" s="25">
        <v>11319.3</v>
      </c>
      <c r="C75" s="22">
        <v>2196.3</v>
      </c>
      <c r="D75" s="26">
        <v>110</v>
      </c>
      <c r="E75" s="34">
        <v>11248.3</v>
      </c>
      <c r="F75" s="22">
        <v>2125.3</v>
      </c>
      <c r="G75" s="22">
        <v>543</v>
      </c>
      <c r="H75" s="22">
        <v>389</v>
      </c>
      <c r="I75" s="22">
        <v>1730.5</v>
      </c>
      <c r="J75" s="22">
        <v>0.2</v>
      </c>
      <c r="K75" s="22">
        <v>14.6</v>
      </c>
      <c r="L75" s="22">
        <v>8958</v>
      </c>
      <c r="M75" s="28">
        <v>2</v>
      </c>
      <c r="N75" s="25">
        <v>270</v>
      </c>
      <c r="O75" s="22">
        <v>270</v>
      </c>
      <c r="P75" s="26">
        <v>0</v>
      </c>
      <c r="Q75" s="27">
        <v>85</v>
      </c>
    </row>
    <row r="76" spans="1:17" ht="13.5" thickBot="1">
      <c r="A76" s="36" t="s">
        <v>40</v>
      </c>
      <c r="B76" s="62">
        <v>39565</v>
      </c>
      <c r="C76" s="33">
        <v>35742</v>
      </c>
      <c r="D76" s="49">
        <v>889</v>
      </c>
      <c r="E76" s="63">
        <v>34823</v>
      </c>
      <c r="F76" s="33">
        <v>31000</v>
      </c>
      <c r="G76" s="33">
        <v>1585.6</v>
      </c>
      <c r="H76" s="33">
        <v>821.6</v>
      </c>
      <c r="I76" s="33">
        <v>27580.4</v>
      </c>
      <c r="J76" s="33">
        <v>3085</v>
      </c>
      <c r="K76" s="33">
        <v>0</v>
      </c>
      <c r="L76" s="33">
        <v>0</v>
      </c>
      <c r="M76" s="64">
        <v>2572</v>
      </c>
      <c r="N76" s="71">
        <v>1338</v>
      </c>
      <c r="O76" s="72">
        <v>971</v>
      </c>
      <c r="P76" s="73">
        <v>367</v>
      </c>
      <c r="Q76" s="44">
        <v>4728</v>
      </c>
    </row>
    <row r="77" spans="1:17" ht="13.5" thickBot="1">
      <c r="A77" s="8" t="s">
        <v>16</v>
      </c>
      <c r="B77" s="58">
        <f aca="true" t="shared" si="8" ref="B77:Q77">SUM(B69:B76)</f>
        <v>457909.1</v>
      </c>
      <c r="C77" s="59">
        <f t="shared" si="8"/>
        <v>43221.8</v>
      </c>
      <c r="D77" s="50">
        <f t="shared" si="8"/>
        <v>1330</v>
      </c>
      <c r="E77" s="58">
        <f t="shared" si="8"/>
        <v>452665.1</v>
      </c>
      <c r="F77" s="59">
        <f t="shared" si="8"/>
        <v>37977.8</v>
      </c>
      <c r="G77" s="59">
        <f t="shared" si="8"/>
        <v>3012.3</v>
      </c>
      <c r="H77" s="59">
        <f t="shared" si="8"/>
        <v>2083.3</v>
      </c>
      <c r="I77" s="59">
        <f t="shared" si="8"/>
        <v>33162.8</v>
      </c>
      <c r="J77" s="59">
        <f t="shared" si="8"/>
        <v>397651.2</v>
      </c>
      <c r="K77" s="59">
        <f t="shared" si="8"/>
        <v>206.5</v>
      </c>
      <c r="L77" s="59">
        <f t="shared" si="8"/>
        <v>16046.3</v>
      </c>
      <c r="M77" s="48">
        <f t="shared" si="8"/>
        <v>2586</v>
      </c>
      <c r="N77" s="58">
        <f t="shared" si="8"/>
        <v>1618</v>
      </c>
      <c r="O77" s="59">
        <f t="shared" si="8"/>
        <v>1241</v>
      </c>
      <c r="P77" s="50">
        <f t="shared" si="8"/>
        <v>377</v>
      </c>
      <c r="Q77" s="54">
        <f t="shared" si="8"/>
        <v>5244</v>
      </c>
    </row>
    <row r="78" spans="1:17" ht="13.5" thickBot="1">
      <c r="A78" s="95" t="s">
        <v>41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7"/>
    </row>
    <row r="79" spans="1:17" ht="12.75">
      <c r="A79" s="5" t="s">
        <v>77</v>
      </c>
      <c r="B79" s="23">
        <v>1062</v>
      </c>
      <c r="C79" s="24">
        <v>738</v>
      </c>
      <c r="D79" s="46">
        <v>0</v>
      </c>
      <c r="E79" s="23">
        <v>862</v>
      </c>
      <c r="F79" s="24">
        <v>538</v>
      </c>
      <c r="G79" s="24">
        <v>324</v>
      </c>
      <c r="H79" s="24">
        <v>0</v>
      </c>
      <c r="I79" s="24">
        <v>528</v>
      </c>
      <c r="J79" s="24">
        <v>0</v>
      </c>
      <c r="K79" s="24">
        <v>10</v>
      </c>
      <c r="L79" s="24">
        <v>0</v>
      </c>
      <c r="M79" s="46">
        <v>0</v>
      </c>
      <c r="N79" s="23">
        <v>0</v>
      </c>
      <c r="O79" s="24">
        <v>0</v>
      </c>
      <c r="P79" s="46">
        <v>0</v>
      </c>
      <c r="Q79" s="40">
        <v>200</v>
      </c>
    </row>
    <row r="80" spans="1:17" ht="12.75">
      <c r="A80" s="6" t="s">
        <v>78</v>
      </c>
      <c r="B80" s="25">
        <v>430</v>
      </c>
      <c r="C80" s="22">
        <v>430</v>
      </c>
      <c r="D80" s="26">
        <v>0</v>
      </c>
      <c r="E80" s="25">
        <v>336</v>
      </c>
      <c r="F80" s="22">
        <v>336</v>
      </c>
      <c r="G80" s="22">
        <v>66</v>
      </c>
      <c r="H80" s="22">
        <v>66</v>
      </c>
      <c r="I80" s="22">
        <v>252</v>
      </c>
      <c r="J80" s="22">
        <v>0</v>
      </c>
      <c r="K80" s="22">
        <v>10</v>
      </c>
      <c r="L80" s="22">
        <v>0</v>
      </c>
      <c r="M80" s="26">
        <v>8</v>
      </c>
      <c r="N80" s="25">
        <v>0</v>
      </c>
      <c r="O80" s="22">
        <v>0</v>
      </c>
      <c r="P80" s="26">
        <v>0</v>
      </c>
      <c r="Q80" s="27">
        <v>94</v>
      </c>
    </row>
    <row r="81" spans="1:17" ht="12.75">
      <c r="A81" s="6" t="s">
        <v>79</v>
      </c>
      <c r="B81" s="25">
        <v>4037</v>
      </c>
      <c r="C81" s="22">
        <v>447</v>
      </c>
      <c r="D81" s="26">
        <v>5</v>
      </c>
      <c r="E81" s="25">
        <v>3952</v>
      </c>
      <c r="F81" s="22">
        <v>362</v>
      </c>
      <c r="G81" s="22">
        <v>52</v>
      </c>
      <c r="H81" s="22">
        <v>52</v>
      </c>
      <c r="I81" s="22">
        <v>310</v>
      </c>
      <c r="J81" s="22">
        <v>0</v>
      </c>
      <c r="K81" s="22">
        <v>0</v>
      </c>
      <c r="L81" s="22">
        <v>3590</v>
      </c>
      <c r="M81" s="26">
        <v>0</v>
      </c>
      <c r="N81" s="25">
        <v>107</v>
      </c>
      <c r="O81" s="22">
        <v>98</v>
      </c>
      <c r="P81" s="26">
        <v>9</v>
      </c>
      <c r="Q81" s="27">
        <v>80</v>
      </c>
    </row>
    <row r="82" spans="1:17" ht="12.75">
      <c r="A82" s="6" t="s">
        <v>42</v>
      </c>
      <c r="B82" s="25">
        <v>257</v>
      </c>
      <c r="C82" s="22">
        <v>257</v>
      </c>
      <c r="D82" s="26">
        <v>0</v>
      </c>
      <c r="E82" s="25">
        <v>218</v>
      </c>
      <c r="F82" s="22">
        <v>218</v>
      </c>
      <c r="G82" s="22">
        <v>0</v>
      </c>
      <c r="H82" s="22">
        <v>0</v>
      </c>
      <c r="I82" s="22">
        <v>218</v>
      </c>
      <c r="J82" s="22">
        <v>0</v>
      </c>
      <c r="K82" s="22">
        <v>0</v>
      </c>
      <c r="L82" s="22">
        <v>0</v>
      </c>
      <c r="M82" s="26">
        <v>0</v>
      </c>
      <c r="N82" s="25">
        <v>0</v>
      </c>
      <c r="O82" s="22">
        <v>0</v>
      </c>
      <c r="P82" s="26">
        <v>0</v>
      </c>
      <c r="Q82" s="27">
        <v>39</v>
      </c>
    </row>
    <row r="83" spans="1:17" ht="12.75">
      <c r="A83" s="6" t="s">
        <v>80</v>
      </c>
      <c r="B83" s="25">
        <v>860</v>
      </c>
      <c r="C83" s="22">
        <v>853</v>
      </c>
      <c r="D83" s="26">
        <v>0</v>
      </c>
      <c r="E83" s="25">
        <v>660</v>
      </c>
      <c r="F83" s="22">
        <v>654</v>
      </c>
      <c r="G83" s="22">
        <v>34</v>
      </c>
      <c r="H83" s="22">
        <v>28</v>
      </c>
      <c r="I83" s="22">
        <v>626</v>
      </c>
      <c r="J83" s="22">
        <v>0</v>
      </c>
      <c r="K83" s="22">
        <v>0</v>
      </c>
      <c r="L83" s="22">
        <v>0</v>
      </c>
      <c r="M83" s="26">
        <v>0</v>
      </c>
      <c r="N83" s="25">
        <v>0</v>
      </c>
      <c r="O83" s="22">
        <v>0</v>
      </c>
      <c r="P83" s="26">
        <v>0</v>
      </c>
      <c r="Q83" s="27">
        <v>200</v>
      </c>
    </row>
    <row r="84" spans="1:17" ht="12.75">
      <c r="A84" s="6" t="s">
        <v>81</v>
      </c>
      <c r="B84" s="25">
        <v>5138</v>
      </c>
      <c r="C84" s="22">
        <v>5115</v>
      </c>
      <c r="D84" s="26">
        <v>0</v>
      </c>
      <c r="E84" s="25">
        <v>3441</v>
      </c>
      <c r="F84" s="22">
        <v>3418</v>
      </c>
      <c r="G84" s="22">
        <v>82</v>
      </c>
      <c r="H84" s="22">
        <v>59</v>
      </c>
      <c r="I84" s="22">
        <v>3164</v>
      </c>
      <c r="J84" s="22">
        <v>112</v>
      </c>
      <c r="K84" s="22">
        <v>0</v>
      </c>
      <c r="L84" s="22">
        <v>0</v>
      </c>
      <c r="M84" s="26">
        <v>83</v>
      </c>
      <c r="N84" s="25">
        <v>14</v>
      </c>
      <c r="O84" s="22">
        <v>14</v>
      </c>
      <c r="P84" s="26">
        <v>0</v>
      </c>
      <c r="Q84" s="27">
        <v>1697</v>
      </c>
    </row>
    <row r="85" spans="1:17" ht="13.5" thickBot="1">
      <c r="A85" s="7" t="s">
        <v>82</v>
      </c>
      <c r="B85" s="41">
        <v>1022</v>
      </c>
      <c r="C85" s="29">
        <v>292</v>
      </c>
      <c r="D85" s="43">
        <v>0</v>
      </c>
      <c r="E85" s="41">
        <v>965</v>
      </c>
      <c r="F85" s="29">
        <v>235</v>
      </c>
      <c r="G85" s="29">
        <v>0</v>
      </c>
      <c r="H85" s="29">
        <v>0</v>
      </c>
      <c r="I85" s="29">
        <v>235</v>
      </c>
      <c r="J85" s="29">
        <v>0</v>
      </c>
      <c r="K85" s="29">
        <v>0</v>
      </c>
      <c r="L85" s="29">
        <v>730</v>
      </c>
      <c r="M85" s="43">
        <v>0</v>
      </c>
      <c r="N85" s="41">
        <v>1983</v>
      </c>
      <c r="O85" s="29">
        <v>0</v>
      </c>
      <c r="P85" s="43">
        <v>1983</v>
      </c>
      <c r="Q85" s="53">
        <v>57</v>
      </c>
    </row>
    <row r="86" spans="1:17" ht="13.5" thickBot="1">
      <c r="A86" s="8" t="s">
        <v>16</v>
      </c>
      <c r="B86" s="65">
        <f>SUM(B79:B85)</f>
        <v>12806</v>
      </c>
      <c r="C86" s="66">
        <f aca="true" t="shared" si="9" ref="C86:Q86">SUM(C79:C85)</f>
        <v>8132</v>
      </c>
      <c r="D86" s="51">
        <f t="shared" si="9"/>
        <v>5</v>
      </c>
      <c r="E86" s="65">
        <f t="shared" si="9"/>
        <v>10434</v>
      </c>
      <c r="F86" s="66">
        <f t="shared" si="9"/>
        <v>5761</v>
      </c>
      <c r="G86" s="66">
        <f t="shared" si="9"/>
        <v>558</v>
      </c>
      <c r="H86" s="66">
        <f t="shared" si="9"/>
        <v>205</v>
      </c>
      <c r="I86" s="66">
        <f t="shared" si="9"/>
        <v>5333</v>
      </c>
      <c r="J86" s="66">
        <f t="shared" si="9"/>
        <v>112</v>
      </c>
      <c r="K86" s="66">
        <f t="shared" si="9"/>
        <v>20</v>
      </c>
      <c r="L86" s="66">
        <f t="shared" si="9"/>
        <v>4320</v>
      </c>
      <c r="M86" s="51">
        <f t="shared" si="9"/>
        <v>91</v>
      </c>
      <c r="N86" s="65">
        <f t="shared" si="9"/>
        <v>2104</v>
      </c>
      <c r="O86" s="66">
        <f t="shared" si="9"/>
        <v>112</v>
      </c>
      <c r="P86" s="51">
        <f t="shared" si="9"/>
        <v>1992</v>
      </c>
      <c r="Q86" s="54">
        <f t="shared" si="9"/>
        <v>2367</v>
      </c>
    </row>
    <row r="87" spans="1:17" ht="13.5" thickBot="1">
      <c r="A87" s="8" t="s">
        <v>43</v>
      </c>
      <c r="B87" s="67">
        <f aca="true" t="shared" si="10" ref="B87:Q87">B13+B23+B32+B39+B47+B53+B59+B67+B77+B86</f>
        <v>3860239.5</v>
      </c>
      <c r="C87" s="68">
        <f t="shared" si="10"/>
        <v>138403.40000000002</v>
      </c>
      <c r="D87" s="52">
        <f t="shared" si="10"/>
        <v>13525.300000000001</v>
      </c>
      <c r="E87" s="67">
        <f t="shared" si="10"/>
        <v>3831716.7</v>
      </c>
      <c r="F87" s="68">
        <f t="shared" si="10"/>
        <v>111426.8</v>
      </c>
      <c r="G87" s="68">
        <f t="shared" si="10"/>
        <v>34975.5</v>
      </c>
      <c r="H87" s="68">
        <f t="shared" si="10"/>
        <v>15260.399999999998</v>
      </c>
      <c r="I87" s="68">
        <f t="shared" si="10"/>
        <v>89769.2</v>
      </c>
      <c r="J87" s="68">
        <f t="shared" si="10"/>
        <v>3639144.8000000003</v>
      </c>
      <c r="K87" s="68">
        <f t="shared" si="10"/>
        <v>1299.4</v>
      </c>
      <c r="L87" s="68">
        <f t="shared" si="10"/>
        <v>61908.5</v>
      </c>
      <c r="M87" s="52">
        <f t="shared" si="10"/>
        <v>4619.3</v>
      </c>
      <c r="N87" s="67">
        <f t="shared" si="10"/>
        <v>364210.5</v>
      </c>
      <c r="O87" s="68">
        <f t="shared" si="10"/>
        <v>355132.9</v>
      </c>
      <c r="P87" s="69">
        <f t="shared" si="10"/>
        <v>9077.6</v>
      </c>
      <c r="Q87" s="70">
        <f t="shared" si="10"/>
        <v>28504.3</v>
      </c>
    </row>
    <row r="93" ht="12.75">
      <c r="D93" s="21" t="s">
        <v>85</v>
      </c>
    </row>
  </sheetData>
  <mergeCells count="28">
    <mergeCell ref="A78:Q78"/>
    <mergeCell ref="I4:I5"/>
    <mergeCell ref="A14:Q14"/>
    <mergeCell ref="A1:Q1"/>
    <mergeCell ref="B2:D2"/>
    <mergeCell ref="E2:M2"/>
    <mergeCell ref="N2:P4"/>
    <mergeCell ref="Q2:Q5"/>
    <mergeCell ref="E3:E5"/>
    <mergeCell ref="F3:F5"/>
    <mergeCell ref="G3:M3"/>
    <mergeCell ref="G4:H4"/>
    <mergeCell ref="A24:Q24"/>
    <mergeCell ref="A3:A5"/>
    <mergeCell ref="B3:B5"/>
    <mergeCell ref="C3:C5"/>
    <mergeCell ref="D3:D5"/>
    <mergeCell ref="K4:K5"/>
    <mergeCell ref="L4:L5"/>
    <mergeCell ref="J4:J5"/>
    <mergeCell ref="M4:M5"/>
    <mergeCell ref="A7:Q7"/>
    <mergeCell ref="A60:Q60"/>
    <mergeCell ref="A68:Q68"/>
    <mergeCell ref="A33:Q33"/>
    <mergeCell ref="A40:Q40"/>
    <mergeCell ref="A48:Q48"/>
    <mergeCell ref="A54:Q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</dc:creator>
  <cp:keywords/>
  <dc:description/>
  <cp:lastModifiedBy>laima</cp:lastModifiedBy>
  <dcterms:created xsi:type="dcterms:W3CDTF">2008-04-03T11:37:07Z</dcterms:created>
  <dcterms:modified xsi:type="dcterms:W3CDTF">2011-06-20T13:17:19Z</dcterms:modified>
  <cp:category/>
  <cp:version/>
  <cp:contentType/>
  <cp:contentStatus/>
</cp:coreProperties>
</file>